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8 _High Profile Surgical &amp; Diagnostic Services\Sharing Files 4\"/>
    </mc:Choice>
  </mc:AlternateContent>
  <xr:revisionPtr revIDLastSave="0" documentId="13_ncr:1_{8E8EA57F-F786-4D63-A9C5-1E7EC5219069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Q2" i="2" s="1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N2" i="2" s="1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K2" i="2" s="1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H2" i="2" s="1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E2" i="2" s="1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B2" i="2" s="1"/>
  <c r="D3" i="2"/>
  <c r="D4" i="2"/>
  <c r="Q2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<sst xmlns="http://schemas.openxmlformats.org/spreadsheetml/2006/main" count="1017" uniqueCount="73">
  <si>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</si>
  <si>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</si>
  <si>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</si>
  <si>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</si>
  <si>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</si>
  <si>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</si>
  <si>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</si>
  <si>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</si>
  <si>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</si>
  <si>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</si>
  <si>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</si>
  <si>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</si>
  <si>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</si>
  <si>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</si>
  <si>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</si>
  <si>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</si>
  <si>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</si>
  <si>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</si>
  <si>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</si>
  <si>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</si>
  <si>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</si>
  <si>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</si>
  <si>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</si>
  <si>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</si>
  <si>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</si>
  <si>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</si>
  <si>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</si>
  <si>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</si>
  <si>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</si>
  <si>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</si>
  <si>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</si>
  <si>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</si>
  <si>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</si>
  <si>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</si>
  <si>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</si>
  <si>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</si>
  <si>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</si>
  <si>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</si>
  <si>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</si>
  <si>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</si>
  <si>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</si>
  <si>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</si>
  <si>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</si>
  <si>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</si>
  <si>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</si>
  <si>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</si>
  <si>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</si>
  <si>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</si>
  <si>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</si>
  <si>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</si>
  <si>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</si>
  <si>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</si>
  <si>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</si>
  <si>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</si>
  <si>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</si>
  <si>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</si>
  <si>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</si>
  <si>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</si>
  <si>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</si>
  <si>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</si>
  <si>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</si>
  <si>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*</t>
  </si>
  <si>
    <t>s</t>
  </si>
  <si>
    <t>Crude and Age &amp; Sex Adjusted Annual Cataract Surgery Rate by RHA, 2003/04-2022/23, per 1000</t>
  </si>
  <si>
    <t>Cataract Surgery Counts by Health Region, 2003/04 to 2022/23</t>
  </si>
  <si>
    <t>Count of surgeries among residents (age 50+)</t>
  </si>
  <si>
    <t>Crude rate per 1,000 residents (age 50+)</t>
  </si>
  <si>
    <t>Age- and sex-adjusted rate per 1,000 residents (age 50+)</t>
  </si>
  <si>
    <t xml:space="preserve">date:     March 20, 2025 </t>
  </si>
  <si>
    <t>If you require this document in a different accessible format, please contact us: by phone at 204-789-3819 or by email at info@cpe.umanitoba.ca.</t>
  </si>
  <si>
    <t>End of worksheet</t>
  </si>
  <si>
    <t>Cataract Surgery Adjusted Rates by Health Region, 2003/04 to 2022/23</t>
  </si>
  <si>
    <t>Cataract Surgery Crude Rates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</si>
</sst>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/>
    <xf numFmtId="2" fontId="36" fillId="0" borderId="7" xfId="0" applyNumberFormat="1" applyFont="1" applyBorder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9547460413"/>
          <c:w val="0.90390604211963477"/>
          <c:h val="0.63535567669425941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31.770804407</c:v>
                </c:pt>
                <c:pt idx="1">
                  <c:v>30.014744362999998</c:v>
                </c:pt>
                <c:pt idx="2">
                  <c:v>29.226131358</c:v>
                </c:pt>
                <c:pt idx="3">
                  <c:v>33.696727645000003</c:v>
                </c:pt>
                <c:pt idx="4">
                  <c:v>44.929489011999998</c:v>
                </c:pt>
                <c:pt idx="5">
                  <c:v>46.130706334000003</c:v>
                </c:pt>
                <c:pt idx="6">
                  <c:v>39.015243093000002</c:v>
                </c:pt>
                <c:pt idx="7">
                  <c:v>39.231142902000002</c:v>
                </c:pt>
                <c:pt idx="8">
                  <c:v>38.328900986000001</c:v>
                </c:pt>
                <c:pt idx="9">
                  <c:v>38.696674381000001</c:v>
                </c:pt>
                <c:pt idx="10">
                  <c:v>35.870781116000003</c:v>
                </c:pt>
                <c:pt idx="11">
                  <c:v>41.504546036999997</c:v>
                </c:pt>
                <c:pt idx="12">
                  <c:v>43.817600083999999</c:v>
                </c:pt>
                <c:pt idx="13">
                  <c:v>47.317497858999999</c:v>
                </c:pt>
                <c:pt idx="14">
                  <c:v>47.696669798999999</c:v>
                </c:pt>
                <c:pt idx="15">
                  <c:v>40.465653316000001</c:v>
                </c:pt>
                <c:pt idx="16">
                  <c:v>40.448760321000002</c:v>
                </c:pt>
                <c:pt idx="17">
                  <c:v>22.703484018000001</c:v>
                </c:pt>
                <c:pt idx="18">
                  <c:v>34.597086402000002</c:v>
                </c:pt>
                <c:pt idx="19">
                  <c:v>43.171110388999999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31.981593458999999</c:v>
                </c:pt>
                <c:pt idx="1">
                  <c:v>31.532518345</c:v>
                </c:pt>
                <c:pt idx="2">
                  <c:v>32.829913003999998</c:v>
                </c:pt>
                <c:pt idx="3">
                  <c:v>36.088368848000002</c:v>
                </c:pt>
                <c:pt idx="4">
                  <c:v>34.594250637999998</c:v>
                </c:pt>
                <c:pt idx="5">
                  <c:v>36.147428933999997</c:v>
                </c:pt>
                <c:pt idx="6">
                  <c:v>38.558854193000002</c:v>
                </c:pt>
                <c:pt idx="7">
                  <c:v>36.492617477000003</c:v>
                </c:pt>
                <c:pt idx="8">
                  <c:v>37.023183060999997</c:v>
                </c:pt>
                <c:pt idx="9">
                  <c:v>37.294379683000003</c:v>
                </c:pt>
                <c:pt idx="10">
                  <c:v>36.216592597999998</c:v>
                </c:pt>
                <c:pt idx="11">
                  <c:v>36.307905120999997</c:v>
                </c:pt>
                <c:pt idx="12">
                  <c:v>32.994671511999996</c:v>
                </c:pt>
                <c:pt idx="13">
                  <c:v>35.940782374999998</c:v>
                </c:pt>
                <c:pt idx="14">
                  <c:v>35.077981755000003</c:v>
                </c:pt>
                <c:pt idx="15">
                  <c:v>33.435231053000003</c:v>
                </c:pt>
                <c:pt idx="16">
                  <c:v>31.658866682999999</c:v>
                </c:pt>
                <c:pt idx="17">
                  <c:v>24.862024810000001</c:v>
                </c:pt>
                <c:pt idx="18">
                  <c:v>31.566008905</c:v>
                </c:pt>
                <c:pt idx="19">
                  <c:v>29.041385163000001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31.251079142999998</c:v>
                </c:pt>
                <c:pt idx="1">
                  <c:v>28.615063289999998</c:v>
                </c:pt>
                <c:pt idx="2">
                  <c:v>29.680264063999999</c:v>
                </c:pt>
                <c:pt idx="3">
                  <c:v>35.225046792999997</c:v>
                </c:pt>
                <c:pt idx="4">
                  <c:v>35.345339694000003</c:v>
                </c:pt>
                <c:pt idx="5">
                  <c:v>34.204457625000003</c:v>
                </c:pt>
                <c:pt idx="6">
                  <c:v>35.479647378999999</c:v>
                </c:pt>
                <c:pt idx="7">
                  <c:v>34.710425088999997</c:v>
                </c:pt>
                <c:pt idx="8">
                  <c:v>36.698423372000001</c:v>
                </c:pt>
                <c:pt idx="9">
                  <c:v>37.782770919999997</c:v>
                </c:pt>
                <c:pt idx="10">
                  <c:v>32.949873642</c:v>
                </c:pt>
                <c:pt idx="11">
                  <c:v>32.078507790000003</c:v>
                </c:pt>
                <c:pt idx="12">
                  <c:v>30.915167023999999</c:v>
                </c:pt>
                <c:pt idx="13">
                  <c:v>31.488623108999999</c:v>
                </c:pt>
                <c:pt idx="14">
                  <c:v>33.062231617000002</c:v>
                </c:pt>
                <c:pt idx="15">
                  <c:v>32.587580510000002</c:v>
                </c:pt>
                <c:pt idx="16">
                  <c:v>33.444956822999998</c:v>
                </c:pt>
                <c:pt idx="17">
                  <c:v>30.08272406</c:v>
                </c:pt>
                <c:pt idx="18">
                  <c:v>28.386662371</c:v>
                </c:pt>
                <c:pt idx="19">
                  <c:v>41.512003620000002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35.932738495999999</c:v>
                </c:pt>
                <c:pt idx="1">
                  <c:v>33.345714514000001</c:v>
                </c:pt>
                <c:pt idx="2">
                  <c:v>33.287351649000001</c:v>
                </c:pt>
                <c:pt idx="3">
                  <c:v>37.553916686000001</c:v>
                </c:pt>
                <c:pt idx="4">
                  <c:v>37.659743996000003</c:v>
                </c:pt>
                <c:pt idx="5">
                  <c:v>34.565763865999998</c:v>
                </c:pt>
                <c:pt idx="6">
                  <c:v>32.719116902000003</c:v>
                </c:pt>
                <c:pt idx="7">
                  <c:v>34.132616026000001</c:v>
                </c:pt>
                <c:pt idx="8">
                  <c:v>37.726897907999998</c:v>
                </c:pt>
                <c:pt idx="9">
                  <c:v>34.632642506000003</c:v>
                </c:pt>
                <c:pt idx="10">
                  <c:v>34.322716389999997</c:v>
                </c:pt>
                <c:pt idx="11">
                  <c:v>33.235295530000002</c:v>
                </c:pt>
                <c:pt idx="12">
                  <c:v>31.690073131999998</c:v>
                </c:pt>
                <c:pt idx="13">
                  <c:v>29.510428051000002</c:v>
                </c:pt>
                <c:pt idx="14">
                  <c:v>33.095102754999999</c:v>
                </c:pt>
                <c:pt idx="15">
                  <c:v>34.238021082000003</c:v>
                </c:pt>
                <c:pt idx="16">
                  <c:v>37.550029139000003</c:v>
                </c:pt>
                <c:pt idx="17">
                  <c:v>28.060333477</c:v>
                </c:pt>
                <c:pt idx="18">
                  <c:v>35.319919224000003</c:v>
                </c:pt>
                <c:pt idx="19">
                  <c:v>51.560008369999998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32.247739852000002</c:v>
                </c:pt>
                <c:pt idx="1">
                  <c:v>31.427016197</c:v>
                </c:pt>
                <c:pt idx="2">
                  <c:v>33.967887617000002</c:v>
                </c:pt>
                <c:pt idx="3">
                  <c:v>37.308851568999998</c:v>
                </c:pt>
                <c:pt idx="4">
                  <c:v>36.043921888</c:v>
                </c:pt>
                <c:pt idx="5">
                  <c:v>35.407082539999998</c:v>
                </c:pt>
                <c:pt idx="6">
                  <c:v>34.603023120000003</c:v>
                </c:pt>
                <c:pt idx="7">
                  <c:v>32.824326448000001</c:v>
                </c:pt>
                <c:pt idx="8">
                  <c:v>34.637118417000003</c:v>
                </c:pt>
                <c:pt idx="9">
                  <c:v>34.236743527000002</c:v>
                </c:pt>
                <c:pt idx="10">
                  <c:v>36.340557717000003</c:v>
                </c:pt>
                <c:pt idx="11">
                  <c:v>33.895399099000002</c:v>
                </c:pt>
                <c:pt idx="12">
                  <c:v>33.917970937</c:v>
                </c:pt>
                <c:pt idx="13">
                  <c:v>32.096036976000001</c:v>
                </c:pt>
                <c:pt idx="14">
                  <c:v>31.765202013</c:v>
                </c:pt>
                <c:pt idx="15">
                  <c:v>30.780536997999999</c:v>
                </c:pt>
                <c:pt idx="16">
                  <c:v>32.830677229999999</c:v>
                </c:pt>
                <c:pt idx="17">
                  <c:v>28.750996505</c:v>
                </c:pt>
                <c:pt idx="18">
                  <c:v>28.818929136000001</c:v>
                </c:pt>
                <c:pt idx="19">
                  <c:v>40.363586640000001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10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8.8940815851256058E-2"/>
          <c:y val="0.12518651514714507"/>
          <c:w val="0.38584172032452779"/>
          <c:h val="0.2275752143003982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cataract surgery rate by Manitoba health region from 2003/04 to 2022/23, based on the age- and sex-adjusted average annual rate among residents aged 50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8.12: Cataract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Surgery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Rates by Health Region, 2003/04 to 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average annual rate per 1,000 residents (age 50+)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>
      <selection activeCell="A28" sqref="A28"/>
    </sheetView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4" t="s">
        <v>64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65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25">
      <c r="A4" s="28" t="s">
        <v>35</v>
      </c>
      <c r="B4" s="34">
        <v>1045</v>
      </c>
      <c r="C4" s="34">
        <v>5535</v>
      </c>
      <c r="D4" s="34">
        <v>982</v>
      </c>
      <c r="E4" s="34">
        <v>1623</v>
      </c>
      <c r="F4" s="34">
        <v>218</v>
      </c>
      <c r="G4" s="35">
        <v>9453</v>
      </c>
    </row>
    <row r="5" spans="1:7" ht="18.899999999999999" customHeight="1" x14ac:dyDescent="0.25">
      <c r="A5" s="29" t="s">
        <v>37</v>
      </c>
      <c r="B5" s="36">
        <v>1015</v>
      </c>
      <c r="C5" s="36">
        <v>5485</v>
      </c>
      <c r="D5" s="36">
        <v>942</v>
      </c>
      <c r="E5" s="36">
        <v>1620</v>
      </c>
      <c r="F5" s="36">
        <v>210</v>
      </c>
      <c r="G5" s="37">
        <v>9320</v>
      </c>
    </row>
    <row r="6" spans="1:7" ht="18.899999999999999" customHeight="1" x14ac:dyDescent="0.25">
      <c r="A6" s="28" t="s">
        <v>38</v>
      </c>
      <c r="B6" s="34">
        <v>1068</v>
      </c>
      <c r="C6" s="34">
        <v>5934</v>
      </c>
      <c r="D6" s="34">
        <v>975</v>
      </c>
      <c r="E6" s="34">
        <v>1698</v>
      </c>
      <c r="F6" s="34">
        <v>209</v>
      </c>
      <c r="G6" s="35">
        <v>9929</v>
      </c>
    </row>
    <row r="7" spans="1:7" ht="18.899999999999999" customHeight="1" x14ac:dyDescent="0.25">
      <c r="A7" s="29" t="s">
        <v>39</v>
      </c>
      <c r="B7" s="36">
        <v>1289</v>
      </c>
      <c r="C7" s="36">
        <v>6690</v>
      </c>
      <c r="D7" s="36">
        <v>1086</v>
      </c>
      <c r="E7" s="36">
        <v>1859</v>
      </c>
      <c r="F7" s="36">
        <v>254</v>
      </c>
      <c r="G7" s="37">
        <v>11225</v>
      </c>
    </row>
    <row r="8" spans="1:7" ht="18.899999999999999" customHeight="1" x14ac:dyDescent="0.25">
      <c r="A8" s="28" t="s">
        <v>40</v>
      </c>
      <c r="B8" s="34">
        <v>1293</v>
      </c>
      <c r="C8" s="34">
        <v>6597</v>
      </c>
      <c r="D8" s="34">
        <v>1111</v>
      </c>
      <c r="E8" s="34">
        <v>1788</v>
      </c>
      <c r="F8" s="34">
        <v>342</v>
      </c>
      <c r="G8" s="35">
        <v>11161</v>
      </c>
    </row>
    <row r="9" spans="1:7" ht="18.899999999999999" customHeight="1" x14ac:dyDescent="0.25">
      <c r="A9" s="29" t="s">
        <v>41</v>
      </c>
      <c r="B9" s="36">
        <v>1283</v>
      </c>
      <c r="C9" s="36">
        <v>6550</v>
      </c>
      <c r="D9" s="36">
        <v>1051</v>
      </c>
      <c r="E9" s="36">
        <v>1904</v>
      </c>
      <c r="F9" s="36">
        <v>364</v>
      </c>
      <c r="G9" s="37">
        <v>11191</v>
      </c>
    </row>
    <row r="10" spans="1:7" ht="18.899999999999999" customHeight="1" x14ac:dyDescent="0.25">
      <c r="A10" s="28" t="s">
        <v>42</v>
      </c>
      <c r="B10" s="34">
        <v>1370</v>
      </c>
      <c r="C10" s="34">
        <v>6491</v>
      </c>
      <c r="D10" s="34">
        <v>1062</v>
      </c>
      <c r="E10" s="34">
        <v>2016</v>
      </c>
      <c r="F10" s="34">
        <v>324</v>
      </c>
      <c r="G10" s="35">
        <v>11301</v>
      </c>
    </row>
    <row r="11" spans="1:7" ht="18.899999999999999" customHeight="1" x14ac:dyDescent="0.25">
      <c r="A11" s="29" t="s">
        <v>43</v>
      </c>
      <c r="B11" s="36">
        <v>1376</v>
      </c>
      <c r="C11" s="36">
        <v>6298</v>
      </c>
      <c r="D11" s="36">
        <v>1120</v>
      </c>
      <c r="E11" s="36">
        <v>1900</v>
      </c>
      <c r="F11" s="36">
        <v>326</v>
      </c>
      <c r="G11" s="37">
        <v>11059</v>
      </c>
    </row>
    <row r="12" spans="1:7" ht="18.899999999999999" customHeight="1" x14ac:dyDescent="0.25">
      <c r="A12" s="28" t="s">
        <v>44</v>
      </c>
      <c r="B12" s="34">
        <v>1468</v>
      </c>
      <c r="C12" s="34">
        <v>6844</v>
      </c>
      <c r="D12" s="34">
        <v>1289</v>
      </c>
      <c r="E12" s="34">
        <v>1968</v>
      </c>
      <c r="F12" s="34">
        <v>338</v>
      </c>
      <c r="G12" s="35">
        <v>11940</v>
      </c>
    </row>
    <row r="13" spans="1:7" ht="18.899999999999999" customHeight="1" x14ac:dyDescent="0.25">
      <c r="A13" s="29" t="s">
        <v>45</v>
      </c>
      <c r="B13" s="36">
        <v>1551</v>
      </c>
      <c r="C13" s="36">
        <v>6941</v>
      </c>
      <c r="D13" s="36">
        <v>1232</v>
      </c>
      <c r="E13" s="36">
        <v>1999</v>
      </c>
      <c r="F13" s="36">
        <v>339</v>
      </c>
      <c r="G13" s="37">
        <v>12093</v>
      </c>
    </row>
    <row r="14" spans="1:7" ht="18.899999999999999" customHeight="1" x14ac:dyDescent="0.25">
      <c r="A14" s="28" t="s">
        <v>46</v>
      </c>
      <c r="B14" s="34">
        <v>1436</v>
      </c>
      <c r="C14" s="34">
        <v>7636</v>
      </c>
      <c r="D14" s="34">
        <v>1289</v>
      </c>
      <c r="E14" s="34">
        <v>1964</v>
      </c>
      <c r="F14" s="34">
        <v>336</v>
      </c>
      <c r="G14" s="35">
        <v>12710</v>
      </c>
    </row>
    <row r="15" spans="1:7" ht="18.899999999999999" customHeight="1" x14ac:dyDescent="0.25">
      <c r="A15" s="29" t="s">
        <v>47</v>
      </c>
      <c r="B15" s="36">
        <v>1413</v>
      </c>
      <c r="C15" s="36">
        <v>7200</v>
      </c>
      <c r="D15" s="36">
        <v>1243</v>
      </c>
      <c r="E15" s="36">
        <v>1967</v>
      </c>
      <c r="F15" s="36">
        <v>406</v>
      </c>
      <c r="G15" s="37">
        <v>12269</v>
      </c>
    </row>
    <row r="16" spans="1:7" ht="18.899999999999999" customHeight="1" x14ac:dyDescent="0.25">
      <c r="A16" s="28" t="s">
        <v>48</v>
      </c>
      <c r="B16" s="34">
        <v>1423</v>
      </c>
      <c r="C16" s="34">
        <v>7427</v>
      </c>
      <c r="D16" s="34">
        <v>1230</v>
      </c>
      <c r="E16" s="34">
        <v>1835</v>
      </c>
      <c r="F16" s="34">
        <v>438</v>
      </c>
      <c r="G16" s="35">
        <v>12369</v>
      </c>
    </row>
    <row r="17" spans="1:7" ht="18.899999999999999" customHeight="1" x14ac:dyDescent="0.25">
      <c r="A17" s="29" t="s">
        <v>49</v>
      </c>
      <c r="B17" s="36">
        <v>1489</v>
      </c>
      <c r="C17" s="36">
        <v>7237</v>
      </c>
      <c r="D17" s="36">
        <v>1177</v>
      </c>
      <c r="E17" s="36">
        <v>2030</v>
      </c>
      <c r="F17" s="36">
        <v>474</v>
      </c>
      <c r="G17" s="37">
        <v>12413</v>
      </c>
    </row>
    <row r="18" spans="1:7" ht="18.899999999999999" customHeight="1" x14ac:dyDescent="0.25">
      <c r="A18" s="28" t="s">
        <v>50</v>
      </c>
      <c r="B18" s="34">
        <v>1586</v>
      </c>
      <c r="C18" s="34">
        <v>7399</v>
      </c>
      <c r="D18" s="34">
        <v>1335</v>
      </c>
      <c r="E18" s="34">
        <v>1952</v>
      </c>
      <c r="F18" s="34">
        <v>490</v>
      </c>
      <c r="G18" s="35">
        <v>12769</v>
      </c>
    </row>
    <row r="19" spans="1:7" ht="18.899999999999999" customHeight="1" x14ac:dyDescent="0.25">
      <c r="A19" s="29" t="s">
        <v>51</v>
      </c>
      <c r="B19" s="36">
        <v>1589</v>
      </c>
      <c r="C19" s="36">
        <v>7570</v>
      </c>
      <c r="D19" s="36">
        <v>1456</v>
      </c>
      <c r="E19" s="36">
        <v>1929</v>
      </c>
      <c r="F19" s="36">
        <v>448</v>
      </c>
      <c r="G19" s="37">
        <v>13007</v>
      </c>
    </row>
    <row r="20" spans="1:7" ht="18.899999999999999" customHeight="1" x14ac:dyDescent="0.25">
      <c r="A20" s="28" t="s">
        <v>52</v>
      </c>
      <c r="B20" s="34">
        <v>1753</v>
      </c>
      <c r="C20" s="34">
        <v>8414</v>
      </c>
      <c r="D20" s="34">
        <v>1695</v>
      </c>
      <c r="E20" s="34">
        <v>1849</v>
      </c>
      <c r="F20" s="34">
        <v>455</v>
      </c>
      <c r="G20" s="35">
        <v>14170</v>
      </c>
    </row>
    <row r="21" spans="1:7" ht="18.899999999999999" customHeight="1" x14ac:dyDescent="0.25">
      <c r="A21" s="29" t="s">
        <v>53</v>
      </c>
      <c r="B21" s="36">
        <v>1651</v>
      </c>
      <c r="C21" s="36">
        <v>7589</v>
      </c>
      <c r="D21" s="36">
        <v>1317</v>
      </c>
      <c r="E21" s="36">
        <v>1491</v>
      </c>
      <c r="F21" s="36">
        <v>270</v>
      </c>
      <c r="G21" s="37">
        <v>12322</v>
      </c>
    </row>
    <row r="22" spans="1:7" ht="18.899999999999999" customHeight="1" x14ac:dyDescent="0.25">
      <c r="A22" s="28" t="s">
        <v>54</v>
      </c>
      <c r="B22" s="34">
        <v>1581</v>
      </c>
      <c r="C22" s="34">
        <v>7916</v>
      </c>
      <c r="D22" s="34">
        <v>1708</v>
      </c>
      <c r="E22" s="34">
        <v>1998</v>
      </c>
      <c r="F22" s="34">
        <v>426</v>
      </c>
      <c r="G22" s="35">
        <v>13634</v>
      </c>
    </row>
    <row r="23" spans="1:7" ht="18.899999999999999" customHeight="1" x14ac:dyDescent="0.25">
      <c r="A23" s="29" t="s">
        <v>55</v>
      </c>
      <c r="B23" s="36">
        <v>2356</v>
      </c>
      <c r="C23" s="36">
        <v>11629</v>
      </c>
      <c r="D23" s="36">
        <v>2562</v>
      </c>
      <c r="E23" s="36">
        <v>1801</v>
      </c>
      <c r="F23" s="36">
        <v>554</v>
      </c>
      <c r="G23" s="37">
        <v>18908</v>
      </c>
    </row>
    <row r="24" spans="1:7" x14ac:dyDescent="0.25">
      <c r="A24" s="27" t="s">
        <v>60</v>
      </c>
    </row>
    <row r="26" spans="1:7" ht="15" x14ac:dyDescent="0.25">
      <c r="A26" s="5" t="s">
        <v>69</v>
      </c>
    </row>
    <row r="28" spans="1:7" ht="15.6" x14ac:dyDescent="0.3">
      <c r="A28" s="55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72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8" t="s">
        <v>35</v>
      </c>
      <c r="B4" s="30">
        <v>24.621256744</v>
      </c>
      <c r="C4" s="30">
        <v>27.512538459999998</v>
      </c>
      <c r="D4" s="30">
        <v>26.203436866000001</v>
      </c>
      <c r="E4" s="30">
        <v>29.221656073999998</v>
      </c>
      <c r="F4" s="30">
        <v>18.015040078999998</v>
      </c>
      <c r="G4" s="31">
        <v>26.943291682000002</v>
      </c>
    </row>
    <row r="5" spans="1:7" ht="18.899999999999999" customHeight="1" x14ac:dyDescent="0.3">
      <c r="A5" s="29" t="s">
        <v>37</v>
      </c>
      <c r="B5" s="32">
        <v>23.238775557</v>
      </c>
      <c r="C5" s="32">
        <v>26.674642312</v>
      </c>
      <c r="D5" s="32">
        <v>24.376989364</v>
      </c>
      <c r="E5" s="32">
        <v>28.872888002</v>
      </c>
      <c r="F5" s="32">
        <v>16.900048286000001</v>
      </c>
      <c r="G5" s="33">
        <v>25.994962779000002</v>
      </c>
    </row>
    <row r="6" spans="1:7" ht="18.899999999999999" customHeight="1" x14ac:dyDescent="0.3">
      <c r="A6" s="28" t="s">
        <v>38</v>
      </c>
      <c r="B6" s="30">
        <v>23.798912559000001</v>
      </c>
      <c r="C6" s="30">
        <v>28.274376762999999</v>
      </c>
      <c r="D6" s="30">
        <v>24.569095857000001</v>
      </c>
      <c r="E6" s="30">
        <v>29.900683243</v>
      </c>
      <c r="F6" s="30">
        <v>16.563639246000001</v>
      </c>
      <c r="G6" s="31">
        <v>27.139389698999999</v>
      </c>
    </row>
    <row r="7" spans="1:7" ht="18.899999999999999" customHeight="1" x14ac:dyDescent="0.3">
      <c r="A7" s="29" t="s">
        <v>39</v>
      </c>
      <c r="B7" s="32">
        <v>27.943981962999999</v>
      </c>
      <c r="C7" s="32">
        <v>31.210199997</v>
      </c>
      <c r="D7" s="32">
        <v>26.627436557999999</v>
      </c>
      <c r="E7" s="32">
        <v>32.252467947</v>
      </c>
      <c r="F7" s="32">
        <v>19.696029777</v>
      </c>
      <c r="G7" s="33">
        <v>30.032319860000001</v>
      </c>
    </row>
    <row r="8" spans="1:7" ht="18.899999999999999" customHeight="1" x14ac:dyDescent="0.3">
      <c r="A8" s="28" t="s">
        <v>40</v>
      </c>
      <c r="B8" s="30">
        <v>27.115445108999999</v>
      </c>
      <c r="C8" s="30">
        <v>30.055217407000001</v>
      </c>
      <c r="D8" s="30">
        <v>26.465613759</v>
      </c>
      <c r="E8" s="30">
        <v>30.512986790999999</v>
      </c>
      <c r="F8" s="30">
        <v>25.673748217</v>
      </c>
      <c r="G8" s="31">
        <v>29.138785836</v>
      </c>
    </row>
    <row r="9" spans="1:7" ht="18.899999999999999" customHeight="1" x14ac:dyDescent="0.3">
      <c r="A9" s="29" t="s">
        <v>41</v>
      </c>
      <c r="B9" s="32">
        <v>26.158582584000001</v>
      </c>
      <c r="C9" s="32">
        <v>29.178935927000001</v>
      </c>
      <c r="D9" s="32">
        <v>24.425387529000002</v>
      </c>
      <c r="E9" s="32">
        <v>32.021527077000002</v>
      </c>
      <c r="F9" s="32">
        <v>26.625704044999999</v>
      </c>
      <c r="G9" s="33">
        <v>28.577703211999999</v>
      </c>
    </row>
    <row r="10" spans="1:7" ht="18.899999999999999" customHeight="1" x14ac:dyDescent="0.3">
      <c r="A10" s="28" t="s">
        <v>42</v>
      </c>
      <c r="B10" s="30">
        <v>27.034493646000001</v>
      </c>
      <c r="C10" s="30">
        <v>28.227752869</v>
      </c>
      <c r="D10" s="30">
        <v>23.998372992</v>
      </c>
      <c r="E10" s="30">
        <v>33.428955178999999</v>
      </c>
      <c r="F10" s="30">
        <v>22.870050116000002</v>
      </c>
      <c r="G10" s="31">
        <v>28.161257526</v>
      </c>
    </row>
    <row r="11" spans="1:7" ht="18.899999999999999" customHeight="1" x14ac:dyDescent="0.3">
      <c r="A11" s="29" t="s">
        <v>43</v>
      </c>
      <c r="B11" s="32">
        <v>26.366719680999999</v>
      </c>
      <c r="C11" s="32">
        <v>26.719953839999999</v>
      </c>
      <c r="D11" s="32">
        <v>24.576494339</v>
      </c>
      <c r="E11" s="32">
        <v>31.03104738</v>
      </c>
      <c r="F11" s="32">
        <v>22.269280688999999</v>
      </c>
      <c r="G11" s="33">
        <v>26.889943078999998</v>
      </c>
    </row>
    <row r="12" spans="1:7" ht="18.899999999999999" customHeight="1" x14ac:dyDescent="0.3">
      <c r="A12" s="28" t="s">
        <v>44</v>
      </c>
      <c r="B12" s="30">
        <v>27.263947700999999</v>
      </c>
      <c r="C12" s="30">
        <v>28.337197748000001</v>
      </c>
      <c r="D12" s="30">
        <v>27.435455377</v>
      </c>
      <c r="E12" s="30">
        <v>31.775761293999999</v>
      </c>
      <c r="F12" s="30">
        <v>22.397455437000001</v>
      </c>
      <c r="G12" s="31">
        <v>28.335603662</v>
      </c>
    </row>
    <row r="13" spans="1:7" ht="18.899999999999999" customHeight="1" x14ac:dyDescent="0.3">
      <c r="A13" s="29" t="s">
        <v>45</v>
      </c>
      <c r="B13" s="32">
        <v>27.874126125</v>
      </c>
      <c r="C13" s="32">
        <v>28.110432975999998</v>
      </c>
      <c r="D13" s="32">
        <v>25.275942719</v>
      </c>
      <c r="E13" s="32">
        <v>31.892150606000001</v>
      </c>
      <c r="F13" s="32">
        <v>22.044479125999999</v>
      </c>
      <c r="G13" s="33">
        <v>28.033353501000001</v>
      </c>
    </row>
    <row r="14" spans="1:7" ht="18.899999999999999" customHeight="1" x14ac:dyDescent="0.3">
      <c r="A14" s="28" t="s">
        <v>46</v>
      </c>
      <c r="B14" s="30">
        <v>25.003482379000001</v>
      </c>
      <c r="C14" s="30">
        <v>30.202470464000001</v>
      </c>
      <c r="D14" s="30">
        <v>25.72392185</v>
      </c>
      <c r="E14" s="30">
        <v>30.958873878999999</v>
      </c>
      <c r="F14" s="30">
        <v>21.190716448</v>
      </c>
      <c r="G14" s="31">
        <v>28.774405042000001</v>
      </c>
    </row>
    <row r="15" spans="1:7" ht="18.899999999999999" customHeight="1" x14ac:dyDescent="0.3">
      <c r="A15" s="29" t="s">
        <v>47</v>
      </c>
      <c r="B15" s="32">
        <v>23.935764742</v>
      </c>
      <c r="C15" s="32">
        <v>27.931552180000001</v>
      </c>
      <c r="D15" s="32">
        <v>24.356788744999999</v>
      </c>
      <c r="E15" s="32">
        <v>30.768508814</v>
      </c>
      <c r="F15" s="32">
        <v>25.067918003999999</v>
      </c>
      <c r="G15" s="33">
        <v>27.261173104000001</v>
      </c>
    </row>
    <row r="16" spans="1:7" ht="18.899999999999999" customHeight="1" x14ac:dyDescent="0.3">
      <c r="A16" s="28" t="s">
        <v>48</v>
      </c>
      <c r="B16" s="30">
        <v>23.538558243000001</v>
      </c>
      <c r="C16" s="30">
        <v>28.355661778000002</v>
      </c>
      <c r="D16" s="30">
        <v>23.685730791000001</v>
      </c>
      <c r="E16" s="30">
        <v>28.55186793</v>
      </c>
      <c r="F16" s="30">
        <v>26.382363570999999</v>
      </c>
      <c r="G16" s="31">
        <v>27.044164044999999</v>
      </c>
    </row>
    <row r="17" spans="1:7" ht="18.899999999999999" customHeight="1" x14ac:dyDescent="0.3">
      <c r="A17" s="29" t="s">
        <v>49</v>
      </c>
      <c r="B17" s="32">
        <v>24.140726329</v>
      </c>
      <c r="C17" s="32">
        <v>27.203596572999999</v>
      </c>
      <c r="D17" s="32">
        <v>22.291666667000001</v>
      </c>
      <c r="E17" s="32">
        <v>31.455311764000001</v>
      </c>
      <c r="F17" s="32">
        <v>28.174037089999999</v>
      </c>
      <c r="G17" s="33">
        <v>26.748581008999999</v>
      </c>
    </row>
    <row r="18" spans="1:7" ht="18.899999999999999" customHeight="1" x14ac:dyDescent="0.3">
      <c r="A18" s="28" t="s">
        <v>50</v>
      </c>
      <c r="B18" s="30">
        <v>25.224250906999998</v>
      </c>
      <c r="C18" s="30">
        <v>27.461474508999999</v>
      </c>
      <c r="D18" s="30">
        <v>24.948141503999999</v>
      </c>
      <c r="E18" s="30">
        <v>30.219525033</v>
      </c>
      <c r="F18" s="30">
        <v>28.546460821</v>
      </c>
      <c r="G18" s="31">
        <v>27.18237031</v>
      </c>
    </row>
    <row r="19" spans="1:7" ht="18.899999999999999" customHeight="1" x14ac:dyDescent="0.3">
      <c r="A19" s="29" t="s">
        <v>51</v>
      </c>
      <c r="B19" s="32">
        <v>24.802547372999999</v>
      </c>
      <c r="C19" s="32">
        <v>27.693737263999999</v>
      </c>
      <c r="D19" s="32">
        <v>26.811033771999998</v>
      </c>
      <c r="E19" s="32">
        <v>29.743732075</v>
      </c>
      <c r="F19" s="32">
        <v>25.663057799000001</v>
      </c>
      <c r="G19" s="33">
        <v>27.313637499999999</v>
      </c>
    </row>
    <row r="20" spans="1:7" ht="18.899999999999999" customHeight="1" x14ac:dyDescent="0.3">
      <c r="A20" s="28" t="s">
        <v>52</v>
      </c>
      <c r="B20" s="30">
        <v>26.766627985</v>
      </c>
      <c r="C20" s="30">
        <v>30.346091145999999</v>
      </c>
      <c r="D20" s="30">
        <v>30.521842475</v>
      </c>
      <c r="E20" s="30">
        <v>28.404203023000001</v>
      </c>
      <c r="F20" s="30">
        <v>25.630914826000001</v>
      </c>
      <c r="G20" s="31">
        <v>29.317322255000001</v>
      </c>
    </row>
    <row r="21" spans="1:7" ht="18.899999999999999" customHeight="1" x14ac:dyDescent="0.3">
      <c r="A21" s="29" t="s">
        <v>53</v>
      </c>
      <c r="B21" s="32">
        <v>24.700038897999999</v>
      </c>
      <c r="C21" s="32">
        <v>27.054101072000002</v>
      </c>
      <c r="D21" s="32">
        <v>23.309321958999998</v>
      </c>
      <c r="E21" s="32">
        <v>22.807930000999999</v>
      </c>
      <c r="F21" s="32">
        <v>14.992503748000001</v>
      </c>
      <c r="G21" s="33">
        <v>25.178077377000001</v>
      </c>
    </row>
    <row r="22" spans="1:7" ht="18.899999999999999" customHeight="1" x14ac:dyDescent="0.3">
      <c r="A22" s="28" t="s">
        <v>54</v>
      </c>
      <c r="B22" s="30">
        <v>23.063457329999999</v>
      </c>
      <c r="C22" s="30">
        <v>27.717280933000001</v>
      </c>
      <c r="D22" s="30">
        <v>29.564494911000001</v>
      </c>
      <c r="E22" s="30">
        <v>29.992794524000001</v>
      </c>
      <c r="F22" s="30">
        <v>23.281232922000001</v>
      </c>
      <c r="G22" s="31">
        <v>27.318867732000001</v>
      </c>
    </row>
    <row r="23" spans="1:7" ht="18.899999999999999" customHeight="1" x14ac:dyDescent="0.3">
      <c r="A23" s="29" t="s">
        <v>55</v>
      </c>
      <c r="B23" s="32">
        <v>33.867605836000003</v>
      </c>
      <c r="C23" s="32">
        <v>40.315059992000002</v>
      </c>
      <c r="D23" s="32">
        <v>44.225026323999998</v>
      </c>
      <c r="E23" s="32">
        <v>27.007167921000001</v>
      </c>
      <c r="F23" s="32">
        <v>30.192381055999999</v>
      </c>
      <c r="G23" s="33">
        <v>37.570663566999997</v>
      </c>
    </row>
    <row r="24" spans="1:7" x14ac:dyDescent="0.3">
      <c r="A24" s="27" t="s">
        <v>60</v>
      </c>
    </row>
    <row r="26" spans="1:7" ht="15.6" x14ac:dyDescent="0.3">
      <c r="A26" s="55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>
      <selection activeCell="A2" sqref="A2"/>
    </sheetView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67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8" t="s">
        <v>35</v>
      </c>
      <c r="B4" s="30">
        <v>31.251079142999998</v>
      </c>
      <c r="C4" s="30">
        <v>32.247739852000002</v>
      </c>
      <c r="D4" s="30">
        <v>35.932738495999999</v>
      </c>
      <c r="E4" s="30">
        <v>31.981593458999999</v>
      </c>
      <c r="F4" s="30">
        <v>31.770804407</v>
      </c>
      <c r="G4" s="31">
        <v>30.821339159000001</v>
      </c>
    </row>
    <row r="5" spans="1:7" ht="18.899999999999999" customHeight="1" x14ac:dyDescent="0.3">
      <c r="A5" s="29" t="s">
        <v>37</v>
      </c>
      <c r="B5" s="32">
        <v>28.615063289999998</v>
      </c>
      <c r="C5" s="32">
        <v>31.427016197</v>
      </c>
      <c r="D5" s="32">
        <v>33.345714514000001</v>
      </c>
      <c r="E5" s="32">
        <v>31.532518345</v>
      </c>
      <c r="F5" s="32">
        <v>30.014744362999998</v>
      </c>
      <c r="G5" s="33">
        <v>29.696139720000001</v>
      </c>
    </row>
    <row r="6" spans="1:7" ht="18.899999999999999" customHeight="1" x14ac:dyDescent="0.3">
      <c r="A6" s="28" t="s">
        <v>38</v>
      </c>
      <c r="B6" s="30">
        <v>29.680264063999999</v>
      </c>
      <c r="C6" s="30">
        <v>33.967887617000002</v>
      </c>
      <c r="D6" s="30">
        <v>33.287351649000001</v>
      </c>
      <c r="E6" s="30">
        <v>32.829913003999998</v>
      </c>
      <c r="F6" s="30">
        <v>29.226131358</v>
      </c>
      <c r="G6" s="31">
        <v>31.447848677</v>
      </c>
    </row>
    <row r="7" spans="1:7" ht="18.899999999999999" customHeight="1" x14ac:dyDescent="0.3">
      <c r="A7" s="29" t="s">
        <v>39</v>
      </c>
      <c r="B7" s="32">
        <v>35.225046792999997</v>
      </c>
      <c r="C7" s="32">
        <v>37.308851568999998</v>
      </c>
      <c r="D7" s="32">
        <v>37.553916686000001</v>
      </c>
      <c r="E7" s="32">
        <v>36.088368848000002</v>
      </c>
      <c r="F7" s="32">
        <v>33.696727645000003</v>
      </c>
      <c r="G7" s="33">
        <v>35.072034346999999</v>
      </c>
    </row>
    <row r="8" spans="1:7" ht="18.899999999999999" customHeight="1" x14ac:dyDescent="0.3">
      <c r="A8" s="28" t="s">
        <v>40</v>
      </c>
      <c r="B8" s="30">
        <v>35.345339694000003</v>
      </c>
      <c r="C8" s="30">
        <v>36.043921888</v>
      </c>
      <c r="D8" s="30">
        <v>37.659743996000003</v>
      </c>
      <c r="E8" s="30">
        <v>34.594250637999998</v>
      </c>
      <c r="F8" s="30">
        <v>44.929489011999998</v>
      </c>
      <c r="G8" s="31">
        <v>34.352114843999999</v>
      </c>
    </row>
    <row r="9" spans="1:7" ht="18.899999999999999" customHeight="1" x14ac:dyDescent="0.3">
      <c r="A9" s="29" t="s">
        <v>41</v>
      </c>
      <c r="B9" s="32">
        <v>34.204457625000003</v>
      </c>
      <c r="C9" s="32">
        <v>35.407082539999998</v>
      </c>
      <c r="D9" s="32">
        <v>34.565763865999998</v>
      </c>
      <c r="E9" s="32">
        <v>36.147428933999997</v>
      </c>
      <c r="F9" s="32">
        <v>46.130706334000003</v>
      </c>
      <c r="G9" s="33">
        <v>34.137252619999998</v>
      </c>
    </row>
    <row r="10" spans="1:7" ht="18.899999999999999" customHeight="1" x14ac:dyDescent="0.3">
      <c r="A10" s="28" t="s">
        <v>42</v>
      </c>
      <c r="B10" s="30">
        <v>35.479647378999999</v>
      </c>
      <c r="C10" s="30">
        <v>34.603023120000003</v>
      </c>
      <c r="D10" s="30">
        <v>32.719116902000003</v>
      </c>
      <c r="E10" s="30">
        <v>38.558854193000002</v>
      </c>
      <c r="F10" s="30">
        <v>39.015243093000002</v>
      </c>
      <c r="G10" s="31">
        <v>33.911413222999997</v>
      </c>
    </row>
    <row r="11" spans="1:7" ht="18.899999999999999" customHeight="1" x14ac:dyDescent="0.3">
      <c r="A11" s="29" t="s">
        <v>43</v>
      </c>
      <c r="B11" s="32">
        <v>34.710425088999997</v>
      </c>
      <c r="C11" s="32">
        <v>32.824326448000001</v>
      </c>
      <c r="D11" s="32">
        <v>34.132616026000001</v>
      </c>
      <c r="E11" s="32">
        <v>36.492617477000003</v>
      </c>
      <c r="F11" s="32">
        <v>39.231142902000002</v>
      </c>
      <c r="G11" s="33">
        <v>32.500984481000003</v>
      </c>
    </row>
    <row r="12" spans="1:7" ht="18.899999999999999" customHeight="1" x14ac:dyDescent="0.3">
      <c r="A12" s="28" t="s">
        <v>44</v>
      </c>
      <c r="B12" s="30">
        <v>36.698423372000001</v>
      </c>
      <c r="C12" s="30">
        <v>34.637118417000003</v>
      </c>
      <c r="D12" s="30">
        <v>37.726897907999998</v>
      </c>
      <c r="E12" s="30">
        <v>37.023183060999997</v>
      </c>
      <c r="F12" s="30">
        <v>38.328900986000001</v>
      </c>
      <c r="G12" s="31">
        <v>34.012363706999999</v>
      </c>
    </row>
    <row r="13" spans="1:7" ht="18.899999999999999" customHeight="1" x14ac:dyDescent="0.3">
      <c r="A13" s="29" t="s">
        <v>45</v>
      </c>
      <c r="B13" s="32">
        <v>37.782770919999997</v>
      </c>
      <c r="C13" s="32">
        <v>34.236743527000002</v>
      </c>
      <c r="D13" s="32">
        <v>34.632642506000003</v>
      </c>
      <c r="E13" s="32">
        <v>37.294379683000003</v>
      </c>
      <c r="F13" s="32">
        <v>38.696674381000001</v>
      </c>
      <c r="G13" s="33">
        <v>33.606636479000002</v>
      </c>
    </row>
    <row r="14" spans="1:7" ht="18.899999999999999" customHeight="1" x14ac:dyDescent="0.3">
      <c r="A14" s="28" t="s">
        <v>46</v>
      </c>
      <c r="B14" s="30">
        <v>32.949873642</v>
      </c>
      <c r="C14" s="30">
        <v>36.340557717000003</v>
      </c>
      <c r="D14" s="30">
        <v>34.322716389999997</v>
      </c>
      <c r="E14" s="30">
        <v>36.216592597999998</v>
      </c>
      <c r="F14" s="30">
        <v>35.870781116000003</v>
      </c>
      <c r="G14" s="31">
        <v>33.974542337999999</v>
      </c>
    </row>
    <row r="15" spans="1:7" ht="18.899999999999999" customHeight="1" x14ac:dyDescent="0.3">
      <c r="A15" s="29" t="s">
        <v>47</v>
      </c>
      <c r="B15" s="32">
        <v>32.078507790000003</v>
      </c>
      <c r="C15" s="32">
        <v>33.895399099000002</v>
      </c>
      <c r="D15" s="32">
        <v>33.235295530000002</v>
      </c>
      <c r="E15" s="32">
        <v>36.307905120999997</v>
      </c>
      <c r="F15" s="32">
        <v>41.504546036999997</v>
      </c>
      <c r="G15" s="33">
        <v>32.566171486000002</v>
      </c>
    </row>
    <row r="16" spans="1:7" ht="18.899999999999999" customHeight="1" x14ac:dyDescent="0.3">
      <c r="A16" s="28" t="s">
        <v>48</v>
      </c>
      <c r="B16" s="30">
        <v>30.915167023999999</v>
      </c>
      <c r="C16" s="30">
        <v>33.917970937</v>
      </c>
      <c r="D16" s="30">
        <v>31.690073131999998</v>
      </c>
      <c r="E16" s="30">
        <v>32.994671511999996</v>
      </c>
      <c r="F16" s="30">
        <v>43.817600083999999</v>
      </c>
      <c r="G16" s="31">
        <v>31.633985294999999</v>
      </c>
    </row>
    <row r="17" spans="1:7" ht="18.899999999999999" customHeight="1" x14ac:dyDescent="0.3">
      <c r="A17" s="29" t="s">
        <v>49</v>
      </c>
      <c r="B17" s="32">
        <v>31.488623108999999</v>
      </c>
      <c r="C17" s="32">
        <v>32.096036976000001</v>
      </c>
      <c r="D17" s="32">
        <v>29.510428051000002</v>
      </c>
      <c r="E17" s="32">
        <v>35.940782374999998</v>
      </c>
      <c r="F17" s="32">
        <v>47.317497858999999</v>
      </c>
      <c r="G17" s="33">
        <v>30.899269845999999</v>
      </c>
    </row>
    <row r="18" spans="1:7" ht="18.899999999999999" customHeight="1" x14ac:dyDescent="0.3">
      <c r="A18" s="28" t="s">
        <v>50</v>
      </c>
      <c r="B18" s="30">
        <v>33.062231617000002</v>
      </c>
      <c r="C18" s="30">
        <v>31.765202013</v>
      </c>
      <c r="D18" s="30">
        <v>33.095102754999999</v>
      </c>
      <c r="E18" s="30">
        <v>35.077981755000003</v>
      </c>
      <c r="F18" s="30">
        <v>47.696669798999999</v>
      </c>
      <c r="G18" s="31">
        <v>31.206562078000001</v>
      </c>
    </row>
    <row r="19" spans="1:7" ht="18.899999999999999" customHeight="1" x14ac:dyDescent="0.3">
      <c r="A19" s="29" t="s">
        <v>51</v>
      </c>
      <c r="B19" s="32">
        <v>32.587580510000002</v>
      </c>
      <c r="C19" s="32">
        <v>30.780536997999999</v>
      </c>
      <c r="D19" s="32">
        <v>34.238021082000003</v>
      </c>
      <c r="E19" s="32">
        <v>33.435231053000003</v>
      </c>
      <c r="F19" s="32">
        <v>40.465653316000001</v>
      </c>
      <c r="G19" s="33">
        <v>30.220423394000001</v>
      </c>
    </row>
    <row r="20" spans="1:7" ht="18.899999999999999" customHeight="1" x14ac:dyDescent="0.3">
      <c r="A20" s="28" t="s">
        <v>52</v>
      </c>
      <c r="B20" s="30">
        <v>33.444956822999998</v>
      </c>
      <c r="C20" s="30">
        <v>32.830677229999999</v>
      </c>
      <c r="D20" s="30">
        <v>37.550029139000003</v>
      </c>
      <c r="E20" s="30">
        <v>31.658866682999999</v>
      </c>
      <c r="F20" s="30">
        <v>40.448760321000002</v>
      </c>
      <c r="G20" s="31">
        <v>31.466221105999999</v>
      </c>
    </row>
    <row r="21" spans="1:7" ht="18.899999999999999" customHeight="1" x14ac:dyDescent="0.3">
      <c r="A21" s="29" t="s">
        <v>53</v>
      </c>
      <c r="B21" s="32">
        <v>30.08272406</v>
      </c>
      <c r="C21" s="32">
        <v>28.750996505</v>
      </c>
      <c r="D21" s="32">
        <v>28.060333477</v>
      </c>
      <c r="E21" s="32">
        <v>24.862024810000001</v>
      </c>
      <c r="F21" s="32">
        <v>22.703484018000001</v>
      </c>
      <c r="G21" s="33">
        <v>26.377913030999999</v>
      </c>
    </row>
    <row r="22" spans="1:7" ht="18.899999999999999" customHeight="1" x14ac:dyDescent="0.3">
      <c r="A22" s="28" t="s">
        <v>54</v>
      </c>
      <c r="B22" s="30">
        <v>28.386662371</v>
      </c>
      <c r="C22" s="30">
        <v>28.818929136000001</v>
      </c>
      <c r="D22" s="30">
        <v>35.319919224000003</v>
      </c>
      <c r="E22" s="30">
        <v>31.566008905</v>
      </c>
      <c r="F22" s="30">
        <v>34.597086402000002</v>
      </c>
      <c r="G22" s="31">
        <v>28.056230285000002</v>
      </c>
    </row>
    <row r="23" spans="1:7" ht="18.899999999999999" customHeight="1" x14ac:dyDescent="0.3">
      <c r="A23" s="29" t="s">
        <v>55</v>
      </c>
      <c r="B23" s="32">
        <v>41.512003620000002</v>
      </c>
      <c r="C23" s="32">
        <v>40.363586640000001</v>
      </c>
      <c r="D23" s="32">
        <v>51.560008369999998</v>
      </c>
      <c r="E23" s="32">
        <v>29.041385163000001</v>
      </c>
      <c r="F23" s="32">
        <v>43.171110388999999</v>
      </c>
      <c r="G23" s="33">
        <v>37.570663566999997</v>
      </c>
    </row>
    <row r="24" spans="1:7" x14ac:dyDescent="0.3">
      <c r="A24" s="27" t="s">
        <v>60</v>
      </c>
    </row>
    <row r="26" spans="1:7" ht="15.6" x14ac:dyDescent="0.3">
      <c r="A26" s="55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IF(AND(C4="*",ISNUMBER(MATCH("s",D4:D24,0))),CONCATENATE(B1,C4," (s)"), (IF(ISNUMBER(MATCH("s",D4:D24,0)),CONCATENATE(B1," (s)"), (IF(C4="*",CONCATENATE(B1,C4),B1)))))</f>
        <v>Southern Health-Santé Sud</v>
      </c>
      <c r="E2" s="5" t="str">
        <f>IF(AND(F4="*",ISNUMBER(MATCH("s",G4:G24,0))),CONCATENATE(E1,F4," (s)"), (IF(ISNUMBER(MATCH("s",G4:G24,0)),CONCATENATE(E1," (s)"), (IF(F4="*",CONCATENATE(E1,F4),E1)))))</f>
        <v>Winnipeg RHA</v>
      </c>
      <c r="H2" s="5" t="str">
        <f>IF(AND(I4="*",ISNUMBER(MATCH("s",J4:J24,0))),CONCATENATE(H1,I4," (s)"), (IF(ISNUMBER(MATCH("s",J4:J24,0)),CONCATENATE(H1," (s)"), (IF(I4="*",CONCATENATE(H1,I4),H1)))))</f>
        <v>Interlake-Eastern RHA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</v>
      </c>
      <c r="Q2" s="5" t="str">
        <f>IF(AND(R4="*",ISNUMBER(MATCH("s",S4:S24,0))),CONCATENATE(Q1,R4," (s)"), (IF(ISNUMBER(MATCH("s",S4:S24,0)),CONCATENATE(Q1," (s)"), (IF(R4="*",CONCATENATE(Q1,R4),Q1)))))</f>
        <v>Manitoba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 t="s">
        <v>35</v>
      </c>
      <c r="B4" s="38">
        <f>'Raw Data'!E8</f>
        <v>31.251079142999998</v>
      </c>
      <c r="C4" s="38" t="str">
        <f>'Raw Data'!R8</f>
        <v xml:space="preserve"> </v>
      </c>
      <c r="D4" s="38" t="str">
        <f>'Raw Data'!S8</f>
        <v xml:space="preserve"> </v>
      </c>
      <c r="E4" s="38">
        <f>'Raw Data'!E28</f>
        <v>32.247739852000002</v>
      </c>
      <c r="F4" s="38" t="str">
        <f>'Raw Data'!R28</f>
        <v xml:space="preserve"> </v>
      </c>
      <c r="G4" s="38" t="str">
        <f>'Raw Data'!S28</f>
        <v xml:space="preserve"> </v>
      </c>
      <c r="H4" s="38">
        <f>'Raw Data'!E48</f>
        <v>35.932738495999999</v>
      </c>
      <c r="I4" s="38" t="str">
        <f>'Raw Data'!R48</f>
        <v xml:space="preserve"> </v>
      </c>
      <c r="J4" s="38" t="str">
        <f>'Raw Data'!S48</f>
        <v xml:space="preserve"> </v>
      </c>
      <c r="K4" s="38">
        <f>'Raw Data'!E68</f>
        <v>31.981593458999999</v>
      </c>
      <c r="L4" s="38" t="str">
        <f>'Raw Data'!R68</f>
        <v>*</v>
      </c>
      <c r="M4" s="38" t="str">
        <f>'Raw Data'!S68</f>
        <v xml:space="preserve"> </v>
      </c>
      <c r="N4" s="38">
        <f>'Raw Data'!E88</f>
        <v>31.770804407</v>
      </c>
      <c r="O4" s="38" t="str">
        <f>'Raw Data'!R88</f>
        <v xml:space="preserve"> </v>
      </c>
      <c r="P4" s="38" t="str">
        <f>'Raw Data'!S88</f>
        <v xml:space="preserve"> </v>
      </c>
      <c r="Q4" s="38">
        <f>'Raw Data'!E108</f>
        <v>30.821339159000001</v>
      </c>
      <c r="R4" s="38" t="str">
        <f>'Raw Data'!R108</f>
        <v xml:space="preserve"> </v>
      </c>
      <c r="S4" s="39" t="str">
        <f>'Raw Data'!S108</f>
        <v xml:space="preserve"> </v>
      </c>
    </row>
    <row r="5" spans="1:20" ht="15.6" x14ac:dyDescent="0.3">
      <c r="A5" s="18" t="s">
        <v>37</v>
      </c>
      <c r="B5" s="38">
        <f>'Raw Data'!E9</f>
        <v>28.615063289999998</v>
      </c>
      <c r="C5" s="38" t="str">
        <f>'Raw Data'!R9</f>
        <v xml:space="preserve"> </v>
      </c>
      <c r="D5" s="38" t="str">
        <f>'Raw Data'!S9</f>
        <v xml:space="preserve"> </v>
      </c>
      <c r="E5" s="38">
        <f>'Raw Data'!E29</f>
        <v>31.427016197</v>
      </c>
      <c r="F5" s="38" t="str">
        <f>'Raw Data'!R29</f>
        <v xml:space="preserve"> </v>
      </c>
      <c r="G5" s="38" t="str">
        <f>'Raw Data'!S29</f>
        <v xml:space="preserve"> </v>
      </c>
      <c r="H5" s="38">
        <f>'Raw Data'!E49</f>
        <v>33.345714514000001</v>
      </c>
      <c r="I5" s="38" t="str">
        <f>'Raw Data'!R49</f>
        <v xml:space="preserve"> </v>
      </c>
      <c r="J5" s="38" t="str">
        <f>'Raw Data'!S49</f>
        <v xml:space="preserve"> </v>
      </c>
      <c r="K5" s="38">
        <f>'Raw Data'!E69</f>
        <v>31.532518345</v>
      </c>
      <c r="L5" s="38" t="str">
        <f>'Raw Data'!R69</f>
        <v xml:space="preserve"> </v>
      </c>
      <c r="M5" s="38" t="str">
        <f>'Raw Data'!S69</f>
        <v xml:space="preserve"> </v>
      </c>
      <c r="N5" s="38">
        <f>'Raw Data'!E89</f>
        <v>30.014744362999998</v>
      </c>
      <c r="O5" s="38" t="str">
        <f>'Raw Data'!R89</f>
        <v xml:space="preserve"> </v>
      </c>
      <c r="P5" s="38" t="str">
        <f>'Raw Data'!S89</f>
        <v xml:space="preserve"> </v>
      </c>
      <c r="Q5" s="38">
        <f>'Raw Data'!E109</f>
        <v>29.696139720000001</v>
      </c>
      <c r="R5" s="38" t="str">
        <f>'Raw Data'!R109</f>
        <v xml:space="preserve"> </v>
      </c>
      <c r="S5" s="39" t="str">
        <f>'Raw Data'!S109</f>
        <v xml:space="preserve"> </v>
      </c>
    </row>
    <row r="6" spans="1:20" ht="15.6" x14ac:dyDescent="0.3">
      <c r="A6" s="18" t="s">
        <v>38</v>
      </c>
      <c r="B6" s="38">
        <f>'Raw Data'!E10</f>
        <v>29.680264063999999</v>
      </c>
      <c r="C6" s="38" t="str">
        <f>'Raw Data'!R10</f>
        <v xml:space="preserve"> </v>
      </c>
      <c r="D6" s="38" t="str">
        <f>'Raw Data'!S10</f>
        <v xml:space="preserve"> </v>
      </c>
      <c r="E6" s="38">
        <f>'Raw Data'!E30</f>
        <v>33.967887617000002</v>
      </c>
      <c r="F6" s="38" t="str">
        <f>'Raw Data'!R30</f>
        <v xml:space="preserve"> </v>
      </c>
      <c r="G6" s="38" t="str">
        <f>'Raw Data'!S30</f>
        <v xml:space="preserve"> </v>
      </c>
      <c r="H6" s="38">
        <f>'Raw Data'!E50</f>
        <v>33.287351649000001</v>
      </c>
      <c r="I6" s="38" t="str">
        <f>'Raw Data'!R50</f>
        <v xml:space="preserve"> </v>
      </c>
      <c r="J6" s="38" t="str">
        <f>'Raw Data'!S50</f>
        <v xml:space="preserve"> </v>
      </c>
      <c r="K6" s="38">
        <f>'Raw Data'!E70</f>
        <v>32.829913003999998</v>
      </c>
      <c r="L6" s="38" t="str">
        <f>'Raw Data'!R70</f>
        <v xml:space="preserve"> </v>
      </c>
      <c r="M6" s="38" t="str">
        <f>'Raw Data'!S70</f>
        <v xml:space="preserve"> </v>
      </c>
      <c r="N6" s="38">
        <f>'Raw Data'!E90</f>
        <v>29.226131358</v>
      </c>
      <c r="O6" s="38" t="str">
        <f>'Raw Data'!R90</f>
        <v xml:space="preserve"> </v>
      </c>
      <c r="P6" s="38" t="str">
        <f>'Raw Data'!S90</f>
        <v xml:space="preserve"> </v>
      </c>
      <c r="Q6" s="38">
        <f>'Raw Data'!E110</f>
        <v>31.447848677</v>
      </c>
      <c r="R6" s="38" t="str">
        <f>'Raw Data'!R110</f>
        <v xml:space="preserve"> </v>
      </c>
      <c r="S6" s="39" t="str">
        <f>'Raw Data'!S110</f>
        <v xml:space="preserve"> </v>
      </c>
    </row>
    <row r="7" spans="1:20" ht="15.6" x14ac:dyDescent="0.3">
      <c r="A7" s="18" t="s">
        <v>39</v>
      </c>
      <c r="B7" s="38">
        <f>'Raw Data'!E11</f>
        <v>35.225046792999997</v>
      </c>
      <c r="C7" s="38" t="str">
        <f>'Raw Data'!R11</f>
        <v xml:space="preserve"> </v>
      </c>
      <c r="D7" s="38" t="str">
        <f>'Raw Data'!S11</f>
        <v xml:space="preserve"> </v>
      </c>
      <c r="E7" s="38">
        <f>'Raw Data'!E31</f>
        <v>37.308851568999998</v>
      </c>
      <c r="F7" s="38" t="str">
        <f>'Raw Data'!R31</f>
        <v xml:space="preserve"> </v>
      </c>
      <c r="G7" s="38" t="str">
        <f>'Raw Data'!S31</f>
        <v xml:space="preserve"> </v>
      </c>
      <c r="H7" s="38">
        <f>'Raw Data'!E51</f>
        <v>37.553916686000001</v>
      </c>
      <c r="I7" s="38" t="str">
        <f>'Raw Data'!R51</f>
        <v xml:space="preserve"> </v>
      </c>
      <c r="J7" s="38" t="str">
        <f>'Raw Data'!S51</f>
        <v xml:space="preserve"> </v>
      </c>
      <c r="K7" s="38">
        <f>'Raw Data'!E71</f>
        <v>36.088368848000002</v>
      </c>
      <c r="L7" s="38" t="str">
        <f>'Raw Data'!R71</f>
        <v xml:space="preserve"> </v>
      </c>
      <c r="M7" s="38" t="str">
        <f>'Raw Data'!S71</f>
        <v xml:space="preserve"> </v>
      </c>
      <c r="N7" s="38">
        <f>'Raw Data'!E91</f>
        <v>33.696727645000003</v>
      </c>
      <c r="O7" s="38" t="str">
        <f>'Raw Data'!R91</f>
        <v xml:space="preserve"> </v>
      </c>
      <c r="P7" s="38" t="str">
        <f>'Raw Data'!S91</f>
        <v xml:space="preserve"> </v>
      </c>
      <c r="Q7" s="38">
        <f>'Raw Data'!E111</f>
        <v>35.072034346999999</v>
      </c>
      <c r="R7" s="38" t="str">
        <f>'Raw Data'!R111</f>
        <v xml:space="preserve"> </v>
      </c>
      <c r="S7" s="39" t="str">
        <f>'Raw Data'!S111</f>
        <v xml:space="preserve"> </v>
      </c>
    </row>
    <row r="8" spans="1:20" ht="15.6" x14ac:dyDescent="0.3">
      <c r="A8" s="18" t="s">
        <v>40</v>
      </c>
      <c r="B8" s="38">
        <f>'Raw Data'!E12</f>
        <v>35.345339694000003</v>
      </c>
      <c r="C8" s="38" t="str">
        <f>'Raw Data'!R12</f>
        <v xml:space="preserve"> </v>
      </c>
      <c r="D8" s="38" t="str">
        <f>'Raw Data'!S12</f>
        <v xml:space="preserve"> </v>
      </c>
      <c r="E8" s="38">
        <f>'Raw Data'!E32</f>
        <v>36.043921888</v>
      </c>
      <c r="F8" s="38" t="str">
        <f>'Raw Data'!R32</f>
        <v xml:space="preserve"> </v>
      </c>
      <c r="G8" s="38" t="str">
        <f>'Raw Data'!S32</f>
        <v xml:space="preserve"> </v>
      </c>
      <c r="H8" s="38">
        <f>'Raw Data'!E52</f>
        <v>37.659743996000003</v>
      </c>
      <c r="I8" s="38" t="str">
        <f>'Raw Data'!R52</f>
        <v xml:space="preserve"> </v>
      </c>
      <c r="J8" s="38" t="str">
        <f>'Raw Data'!S52</f>
        <v xml:space="preserve"> </v>
      </c>
      <c r="K8" s="38">
        <f>'Raw Data'!E72</f>
        <v>34.594250637999998</v>
      </c>
      <c r="L8" s="38" t="str">
        <f>'Raw Data'!R72</f>
        <v xml:space="preserve"> </v>
      </c>
      <c r="M8" s="38" t="str">
        <f>'Raw Data'!S72</f>
        <v xml:space="preserve"> </v>
      </c>
      <c r="N8" s="38">
        <f>'Raw Data'!E92</f>
        <v>44.929489011999998</v>
      </c>
      <c r="O8" s="38" t="str">
        <f>'Raw Data'!R92</f>
        <v xml:space="preserve"> </v>
      </c>
      <c r="P8" s="38" t="str">
        <f>'Raw Data'!S92</f>
        <v xml:space="preserve"> </v>
      </c>
      <c r="Q8" s="38">
        <f>'Raw Data'!E112</f>
        <v>34.352114843999999</v>
      </c>
      <c r="R8" s="38" t="str">
        <f>'Raw Data'!R112</f>
        <v xml:space="preserve"> </v>
      </c>
      <c r="S8" s="39" t="str">
        <f>'Raw Data'!S112</f>
        <v xml:space="preserve"> </v>
      </c>
    </row>
    <row r="9" spans="1:20" ht="15.6" x14ac:dyDescent="0.3">
      <c r="A9" s="18" t="s">
        <v>41</v>
      </c>
      <c r="B9" s="38">
        <f>'Raw Data'!E13</f>
        <v>34.204457625000003</v>
      </c>
      <c r="C9" s="38" t="str">
        <f>'Raw Data'!R13</f>
        <v xml:space="preserve"> </v>
      </c>
      <c r="D9" s="38" t="str">
        <f>'Raw Data'!S13</f>
        <v xml:space="preserve"> </v>
      </c>
      <c r="E9" s="38">
        <f>'Raw Data'!E33</f>
        <v>35.407082539999998</v>
      </c>
      <c r="F9" s="38" t="str">
        <f>'Raw Data'!R33</f>
        <v xml:space="preserve"> </v>
      </c>
      <c r="G9" s="38" t="str">
        <f>'Raw Data'!S33</f>
        <v xml:space="preserve"> </v>
      </c>
      <c r="H9" s="38">
        <f>'Raw Data'!E53</f>
        <v>34.565763865999998</v>
      </c>
      <c r="I9" s="38" t="str">
        <f>'Raw Data'!R53</f>
        <v xml:space="preserve"> </v>
      </c>
      <c r="J9" s="38" t="str">
        <f>'Raw Data'!S53</f>
        <v xml:space="preserve"> </v>
      </c>
      <c r="K9" s="38">
        <f>'Raw Data'!E73</f>
        <v>36.147428933999997</v>
      </c>
      <c r="L9" s="38" t="str">
        <f>'Raw Data'!R73</f>
        <v xml:space="preserve"> </v>
      </c>
      <c r="M9" s="38" t="str">
        <f>'Raw Data'!S73</f>
        <v xml:space="preserve"> </v>
      </c>
      <c r="N9" s="38">
        <f>'Raw Data'!E93</f>
        <v>46.130706334000003</v>
      </c>
      <c r="O9" s="38" t="str">
        <f>'Raw Data'!R93</f>
        <v xml:space="preserve"> </v>
      </c>
      <c r="P9" s="38" t="str">
        <f>'Raw Data'!S93</f>
        <v xml:space="preserve"> </v>
      </c>
      <c r="Q9" s="38">
        <f>'Raw Data'!E113</f>
        <v>34.137252619999998</v>
      </c>
      <c r="R9" s="38" t="str">
        <f>'Raw Data'!R113</f>
        <v xml:space="preserve"> </v>
      </c>
      <c r="S9" s="39" t="str">
        <f>'Raw Data'!S113</f>
        <v xml:space="preserve"> </v>
      </c>
    </row>
    <row r="10" spans="1:20" ht="15.6" x14ac:dyDescent="0.3">
      <c r="A10" s="18" t="s">
        <v>42</v>
      </c>
      <c r="B10" s="38">
        <f>'Raw Data'!E14</f>
        <v>35.479647378999999</v>
      </c>
      <c r="C10" s="38" t="str">
        <f>'Raw Data'!R14</f>
        <v xml:space="preserve"> </v>
      </c>
      <c r="D10" s="38" t="str">
        <f>'Raw Data'!S14</f>
        <v xml:space="preserve"> </v>
      </c>
      <c r="E10" s="38">
        <f>'Raw Data'!E34</f>
        <v>34.603023120000003</v>
      </c>
      <c r="F10" s="38" t="str">
        <f>'Raw Data'!R34</f>
        <v xml:space="preserve"> </v>
      </c>
      <c r="G10" s="38" t="str">
        <f>'Raw Data'!S34</f>
        <v xml:space="preserve"> </v>
      </c>
      <c r="H10" s="38">
        <f>'Raw Data'!E54</f>
        <v>32.719116902000003</v>
      </c>
      <c r="I10" s="38" t="str">
        <f>'Raw Data'!R54</f>
        <v xml:space="preserve"> </v>
      </c>
      <c r="J10" s="38" t="str">
        <f>'Raw Data'!S54</f>
        <v xml:space="preserve"> </v>
      </c>
      <c r="K10" s="38">
        <f>'Raw Data'!E74</f>
        <v>38.558854193000002</v>
      </c>
      <c r="L10" s="38" t="str">
        <f>'Raw Data'!R74</f>
        <v xml:space="preserve"> </v>
      </c>
      <c r="M10" s="38" t="str">
        <f>'Raw Data'!S74</f>
        <v xml:space="preserve"> </v>
      </c>
      <c r="N10" s="38">
        <f>'Raw Data'!E94</f>
        <v>39.015243093000002</v>
      </c>
      <c r="O10" s="38" t="str">
        <f>'Raw Data'!R94</f>
        <v xml:space="preserve"> </v>
      </c>
      <c r="P10" s="38" t="str">
        <f>'Raw Data'!S94</f>
        <v xml:space="preserve"> </v>
      </c>
      <c r="Q10" s="38">
        <f>'Raw Data'!E114</f>
        <v>33.911413222999997</v>
      </c>
      <c r="R10" s="38" t="str">
        <f>'Raw Data'!R114</f>
        <v xml:space="preserve"> </v>
      </c>
      <c r="S10" s="39" t="str">
        <f>'Raw Data'!S114</f>
        <v xml:space="preserve"> </v>
      </c>
    </row>
    <row r="11" spans="1:20" ht="15.6" x14ac:dyDescent="0.3">
      <c r="A11" s="18" t="s">
        <v>43</v>
      </c>
      <c r="B11" s="38">
        <f>'Raw Data'!E15</f>
        <v>34.710425088999997</v>
      </c>
      <c r="C11" s="38" t="str">
        <f>'Raw Data'!R15</f>
        <v xml:space="preserve"> </v>
      </c>
      <c r="D11" s="38" t="str">
        <f>'Raw Data'!S15</f>
        <v xml:space="preserve"> </v>
      </c>
      <c r="E11" s="38">
        <f>'Raw Data'!E35</f>
        <v>32.824326448000001</v>
      </c>
      <c r="F11" s="38" t="str">
        <f>'Raw Data'!R35</f>
        <v xml:space="preserve"> </v>
      </c>
      <c r="G11" s="38" t="str">
        <f>'Raw Data'!S35</f>
        <v xml:space="preserve"> </v>
      </c>
      <c r="H11" s="38">
        <f>'Raw Data'!E55</f>
        <v>34.132616026000001</v>
      </c>
      <c r="I11" s="38" t="str">
        <f>'Raw Data'!R55</f>
        <v xml:space="preserve"> </v>
      </c>
      <c r="J11" s="38" t="str">
        <f>'Raw Data'!S55</f>
        <v xml:space="preserve"> </v>
      </c>
      <c r="K11" s="38">
        <f>'Raw Data'!E75</f>
        <v>36.492617477000003</v>
      </c>
      <c r="L11" s="38" t="str">
        <f>'Raw Data'!R75</f>
        <v xml:space="preserve"> </v>
      </c>
      <c r="M11" s="38" t="str">
        <f>'Raw Data'!S75</f>
        <v xml:space="preserve"> </v>
      </c>
      <c r="N11" s="38">
        <f>'Raw Data'!E95</f>
        <v>39.231142902000002</v>
      </c>
      <c r="O11" s="38" t="str">
        <f>'Raw Data'!R95</f>
        <v xml:space="preserve"> </v>
      </c>
      <c r="P11" s="38" t="str">
        <f>'Raw Data'!S95</f>
        <v xml:space="preserve"> </v>
      </c>
      <c r="Q11" s="38">
        <f>'Raw Data'!E115</f>
        <v>32.500984481000003</v>
      </c>
      <c r="R11" s="38" t="str">
        <f>'Raw Data'!R115</f>
        <v xml:space="preserve"> </v>
      </c>
      <c r="S11" s="39" t="str">
        <f>'Raw Data'!S115</f>
        <v xml:space="preserve"> </v>
      </c>
    </row>
    <row r="12" spans="1:20" ht="15.6" x14ac:dyDescent="0.3">
      <c r="A12" s="18" t="s">
        <v>44</v>
      </c>
      <c r="B12" s="38">
        <f>'Raw Data'!E16</f>
        <v>36.698423372000001</v>
      </c>
      <c r="C12" s="38" t="str">
        <f>'Raw Data'!R16</f>
        <v xml:space="preserve"> </v>
      </c>
      <c r="D12" s="38" t="str">
        <f>'Raw Data'!S16</f>
        <v xml:space="preserve"> </v>
      </c>
      <c r="E12" s="38">
        <f>'Raw Data'!E36</f>
        <v>34.637118417000003</v>
      </c>
      <c r="F12" s="38" t="str">
        <f>'Raw Data'!R36</f>
        <v xml:space="preserve"> </v>
      </c>
      <c r="G12" s="38" t="str">
        <f>'Raw Data'!S36</f>
        <v xml:space="preserve"> </v>
      </c>
      <c r="H12" s="38">
        <f>'Raw Data'!E56</f>
        <v>37.726897907999998</v>
      </c>
      <c r="I12" s="38" t="str">
        <f>'Raw Data'!R56</f>
        <v xml:space="preserve"> </v>
      </c>
      <c r="J12" s="38" t="str">
        <f>'Raw Data'!S56</f>
        <v xml:space="preserve"> </v>
      </c>
      <c r="K12" s="38">
        <f>'Raw Data'!E76</f>
        <v>37.023183060999997</v>
      </c>
      <c r="L12" s="38" t="str">
        <f>'Raw Data'!R76</f>
        <v xml:space="preserve"> </v>
      </c>
      <c r="M12" s="38" t="str">
        <f>'Raw Data'!S76</f>
        <v xml:space="preserve"> </v>
      </c>
      <c r="N12" s="38">
        <f>'Raw Data'!E96</f>
        <v>38.328900986000001</v>
      </c>
      <c r="O12" s="38" t="str">
        <f>'Raw Data'!R96</f>
        <v xml:space="preserve"> </v>
      </c>
      <c r="P12" s="38" t="str">
        <f>'Raw Data'!S96</f>
        <v xml:space="preserve"> </v>
      </c>
      <c r="Q12" s="38">
        <f>'Raw Data'!E116</f>
        <v>34.012363706999999</v>
      </c>
      <c r="R12" s="38" t="str">
        <f>'Raw Data'!R116</f>
        <v xml:space="preserve"> </v>
      </c>
      <c r="S12" s="39" t="str">
        <f>'Raw Data'!S116</f>
        <v xml:space="preserve"> </v>
      </c>
    </row>
    <row r="13" spans="1:20" ht="15.6" x14ac:dyDescent="0.3">
      <c r="A13" s="18" t="s">
        <v>45</v>
      </c>
      <c r="B13" s="38">
        <f>'Raw Data'!E17</f>
        <v>37.782770919999997</v>
      </c>
      <c r="C13" s="38" t="str">
        <f>'Raw Data'!R17</f>
        <v xml:space="preserve"> </v>
      </c>
      <c r="D13" s="38" t="str">
        <f>'Raw Data'!S17</f>
        <v xml:space="preserve"> </v>
      </c>
      <c r="E13" s="38">
        <f>'Raw Data'!E37</f>
        <v>34.236743527000002</v>
      </c>
      <c r="F13" s="38" t="str">
        <f>'Raw Data'!R37</f>
        <v xml:space="preserve"> </v>
      </c>
      <c r="G13" s="38" t="str">
        <f>'Raw Data'!S37</f>
        <v xml:space="preserve"> </v>
      </c>
      <c r="H13" s="38">
        <f>'Raw Data'!E57</f>
        <v>34.632642506000003</v>
      </c>
      <c r="I13" s="38" t="str">
        <f>'Raw Data'!R57</f>
        <v xml:space="preserve"> </v>
      </c>
      <c r="J13" s="38" t="str">
        <f>'Raw Data'!S57</f>
        <v xml:space="preserve"> </v>
      </c>
      <c r="K13" s="38">
        <f>'Raw Data'!E77</f>
        <v>37.294379683000003</v>
      </c>
      <c r="L13" s="38" t="str">
        <f>'Raw Data'!R77</f>
        <v xml:space="preserve"> </v>
      </c>
      <c r="M13" s="38" t="str">
        <f>'Raw Data'!S77</f>
        <v xml:space="preserve"> </v>
      </c>
      <c r="N13" s="38">
        <f>'Raw Data'!E97</f>
        <v>38.696674381000001</v>
      </c>
      <c r="O13" s="38" t="str">
        <f>'Raw Data'!R97</f>
        <v xml:space="preserve"> </v>
      </c>
      <c r="P13" s="38" t="str">
        <f>'Raw Data'!S97</f>
        <v xml:space="preserve"> </v>
      </c>
      <c r="Q13" s="38">
        <f>'Raw Data'!E117</f>
        <v>33.606636479000002</v>
      </c>
      <c r="R13" s="38" t="str">
        <f>'Raw Data'!R117</f>
        <v xml:space="preserve"> </v>
      </c>
      <c r="S13" s="39" t="str">
        <f>'Raw Data'!S117</f>
        <v xml:space="preserve"> </v>
      </c>
    </row>
    <row r="14" spans="1:20" ht="15.6" x14ac:dyDescent="0.3">
      <c r="A14" s="18" t="s">
        <v>46</v>
      </c>
      <c r="B14" s="38">
        <f>'Raw Data'!E18</f>
        <v>32.949873642</v>
      </c>
      <c r="C14" s="38" t="str">
        <f>'Raw Data'!R18</f>
        <v xml:space="preserve"> </v>
      </c>
      <c r="D14" s="38" t="str">
        <f>'Raw Data'!S18</f>
        <v xml:space="preserve"> </v>
      </c>
      <c r="E14" s="38">
        <f>'Raw Data'!E38</f>
        <v>36.340557717000003</v>
      </c>
      <c r="F14" s="38" t="str">
        <f>'Raw Data'!R38</f>
        <v xml:space="preserve"> </v>
      </c>
      <c r="G14" s="38" t="str">
        <f>'Raw Data'!S38</f>
        <v xml:space="preserve"> </v>
      </c>
      <c r="H14" s="38">
        <f>'Raw Data'!E58</f>
        <v>34.322716389999997</v>
      </c>
      <c r="I14" s="38" t="str">
        <f>'Raw Data'!R58</f>
        <v xml:space="preserve"> </v>
      </c>
      <c r="J14" s="38" t="str">
        <f>'Raw Data'!S58</f>
        <v xml:space="preserve"> </v>
      </c>
      <c r="K14" s="38">
        <f>'Raw Data'!E78</f>
        <v>36.216592597999998</v>
      </c>
      <c r="L14" s="38" t="str">
        <f>'Raw Data'!R78</f>
        <v xml:space="preserve"> </v>
      </c>
      <c r="M14" s="38" t="str">
        <f>'Raw Data'!S78</f>
        <v xml:space="preserve"> </v>
      </c>
      <c r="N14" s="38">
        <f>'Raw Data'!E98</f>
        <v>35.870781116000003</v>
      </c>
      <c r="O14" s="38" t="str">
        <f>'Raw Data'!R98</f>
        <v xml:space="preserve"> </v>
      </c>
      <c r="P14" s="38" t="str">
        <f>'Raw Data'!S98</f>
        <v xml:space="preserve"> </v>
      </c>
      <c r="Q14" s="38">
        <f>'Raw Data'!E118</f>
        <v>33.974542337999999</v>
      </c>
      <c r="R14" s="38" t="str">
        <f>'Raw Data'!R118</f>
        <v xml:space="preserve"> </v>
      </c>
      <c r="S14" s="39" t="str">
        <f>'Raw Data'!S118</f>
        <v xml:space="preserve"> </v>
      </c>
    </row>
    <row r="15" spans="1:20" ht="15.6" x14ac:dyDescent="0.3">
      <c r="A15" s="18" t="s">
        <v>47</v>
      </c>
      <c r="B15" s="38">
        <f>'Raw Data'!E19</f>
        <v>32.078507790000003</v>
      </c>
      <c r="C15" s="38" t="str">
        <f>'Raw Data'!R19</f>
        <v xml:space="preserve"> </v>
      </c>
      <c r="D15" s="38" t="str">
        <f>'Raw Data'!S19</f>
        <v xml:space="preserve"> </v>
      </c>
      <c r="E15" s="38">
        <f>'Raw Data'!E39</f>
        <v>33.895399099000002</v>
      </c>
      <c r="F15" s="38" t="str">
        <f>'Raw Data'!R39</f>
        <v xml:space="preserve"> </v>
      </c>
      <c r="G15" s="38" t="str">
        <f>'Raw Data'!S39</f>
        <v xml:space="preserve"> </v>
      </c>
      <c r="H15" s="38">
        <f>'Raw Data'!E59</f>
        <v>33.235295530000002</v>
      </c>
      <c r="I15" s="38" t="str">
        <f>'Raw Data'!R59</f>
        <v xml:space="preserve"> </v>
      </c>
      <c r="J15" s="38" t="str">
        <f>'Raw Data'!S59</f>
        <v xml:space="preserve"> </v>
      </c>
      <c r="K15" s="38">
        <f>'Raw Data'!E79</f>
        <v>36.307905120999997</v>
      </c>
      <c r="L15" s="38" t="str">
        <f>'Raw Data'!R79</f>
        <v xml:space="preserve"> </v>
      </c>
      <c r="M15" s="38" t="str">
        <f>'Raw Data'!S79</f>
        <v xml:space="preserve"> </v>
      </c>
      <c r="N15" s="38">
        <f>'Raw Data'!E99</f>
        <v>41.504546036999997</v>
      </c>
      <c r="O15" s="38" t="str">
        <f>'Raw Data'!R99</f>
        <v xml:space="preserve"> </v>
      </c>
      <c r="P15" s="38" t="str">
        <f>'Raw Data'!S99</f>
        <v xml:space="preserve"> </v>
      </c>
      <c r="Q15" s="38">
        <f>'Raw Data'!E119</f>
        <v>32.566171486000002</v>
      </c>
      <c r="R15" s="38" t="str">
        <f>'Raw Data'!R119</f>
        <v xml:space="preserve"> </v>
      </c>
      <c r="S15" s="39" t="str">
        <f>'Raw Data'!S119</f>
        <v xml:space="preserve"> </v>
      </c>
    </row>
    <row r="16" spans="1:20" ht="15.6" x14ac:dyDescent="0.3">
      <c r="A16" s="18" t="s">
        <v>48</v>
      </c>
      <c r="B16" s="38">
        <f>'Raw Data'!E20</f>
        <v>30.915167023999999</v>
      </c>
      <c r="C16" s="38" t="str">
        <f>'Raw Data'!R20</f>
        <v xml:space="preserve"> </v>
      </c>
      <c r="D16" s="38" t="str">
        <f>'Raw Data'!S20</f>
        <v xml:space="preserve"> </v>
      </c>
      <c r="E16" s="38">
        <f>'Raw Data'!E40</f>
        <v>33.917970937</v>
      </c>
      <c r="F16" s="38" t="str">
        <f>'Raw Data'!R40</f>
        <v xml:space="preserve"> </v>
      </c>
      <c r="G16" s="38" t="str">
        <f>'Raw Data'!S40</f>
        <v xml:space="preserve"> </v>
      </c>
      <c r="H16" s="38">
        <f>'Raw Data'!E60</f>
        <v>31.690073131999998</v>
      </c>
      <c r="I16" s="38" t="str">
        <f>'Raw Data'!R60</f>
        <v xml:space="preserve"> </v>
      </c>
      <c r="J16" s="38" t="str">
        <f>'Raw Data'!S60</f>
        <v xml:space="preserve"> </v>
      </c>
      <c r="K16" s="38">
        <f>'Raw Data'!E80</f>
        <v>32.994671511999996</v>
      </c>
      <c r="L16" s="38" t="str">
        <f>'Raw Data'!R80</f>
        <v xml:space="preserve"> </v>
      </c>
      <c r="M16" s="38" t="str">
        <f>'Raw Data'!S80</f>
        <v xml:space="preserve"> </v>
      </c>
      <c r="N16" s="38">
        <f>'Raw Data'!E100</f>
        <v>43.817600083999999</v>
      </c>
      <c r="O16" s="38" t="str">
        <f>'Raw Data'!R100</f>
        <v xml:space="preserve"> </v>
      </c>
      <c r="P16" s="38" t="str">
        <f>'Raw Data'!S100</f>
        <v xml:space="preserve"> </v>
      </c>
      <c r="Q16" s="38">
        <f>'Raw Data'!E120</f>
        <v>31.633985294999999</v>
      </c>
      <c r="R16" s="38" t="str">
        <f>'Raw Data'!R120</f>
        <v xml:space="preserve"> </v>
      </c>
      <c r="S16" s="39" t="str">
        <f>'Raw Data'!S120</f>
        <v xml:space="preserve"> </v>
      </c>
    </row>
    <row r="17" spans="1:19" ht="15.6" x14ac:dyDescent="0.3">
      <c r="A17" s="18" t="s">
        <v>49</v>
      </c>
      <c r="B17" s="38">
        <f>'Raw Data'!E21</f>
        <v>31.488623108999999</v>
      </c>
      <c r="C17" s="38" t="str">
        <f>'Raw Data'!R21</f>
        <v xml:space="preserve"> </v>
      </c>
      <c r="D17" s="38" t="str">
        <f>'Raw Data'!S21</f>
        <v xml:space="preserve"> </v>
      </c>
      <c r="E17" s="38">
        <f>'Raw Data'!E41</f>
        <v>32.096036976000001</v>
      </c>
      <c r="F17" s="38" t="str">
        <f>'Raw Data'!R41</f>
        <v xml:space="preserve"> </v>
      </c>
      <c r="G17" s="38" t="str">
        <f>'Raw Data'!S41</f>
        <v xml:space="preserve"> </v>
      </c>
      <c r="H17" s="38">
        <f>'Raw Data'!E61</f>
        <v>29.510428051000002</v>
      </c>
      <c r="I17" s="38" t="str">
        <f>'Raw Data'!R61</f>
        <v xml:space="preserve"> </v>
      </c>
      <c r="J17" s="38" t="str">
        <f>'Raw Data'!S61</f>
        <v xml:space="preserve"> </v>
      </c>
      <c r="K17" s="38">
        <f>'Raw Data'!E81</f>
        <v>35.940782374999998</v>
      </c>
      <c r="L17" s="38" t="str">
        <f>'Raw Data'!R81</f>
        <v xml:space="preserve"> </v>
      </c>
      <c r="M17" s="38" t="str">
        <f>'Raw Data'!S81</f>
        <v xml:space="preserve"> </v>
      </c>
      <c r="N17" s="38">
        <f>'Raw Data'!E101</f>
        <v>47.317497858999999</v>
      </c>
      <c r="O17" s="38" t="str">
        <f>'Raw Data'!R101</f>
        <v xml:space="preserve"> </v>
      </c>
      <c r="P17" s="38" t="str">
        <f>'Raw Data'!S101</f>
        <v xml:space="preserve"> </v>
      </c>
      <c r="Q17" s="38">
        <f>'Raw Data'!E121</f>
        <v>30.899269845999999</v>
      </c>
      <c r="R17" s="38" t="str">
        <f>'Raw Data'!R121</f>
        <v xml:space="preserve"> </v>
      </c>
      <c r="S17" s="39" t="str">
        <f>'Raw Data'!S121</f>
        <v xml:space="preserve"> </v>
      </c>
    </row>
    <row r="18" spans="1:19" ht="15.6" x14ac:dyDescent="0.3">
      <c r="A18" s="18" t="s">
        <v>50</v>
      </c>
      <c r="B18" s="38">
        <f>'Raw Data'!E22</f>
        <v>33.062231617000002</v>
      </c>
      <c r="C18" s="38" t="str">
        <f>'Raw Data'!R22</f>
        <v xml:space="preserve"> </v>
      </c>
      <c r="D18" s="38" t="str">
        <f>'Raw Data'!S22</f>
        <v xml:space="preserve"> </v>
      </c>
      <c r="E18" s="38">
        <f>'Raw Data'!E42</f>
        <v>31.765202013</v>
      </c>
      <c r="F18" s="38" t="str">
        <f>'Raw Data'!R42</f>
        <v xml:space="preserve"> </v>
      </c>
      <c r="G18" s="38" t="str">
        <f>'Raw Data'!S42</f>
        <v xml:space="preserve"> </v>
      </c>
      <c r="H18" s="38">
        <f>'Raw Data'!E62</f>
        <v>33.095102754999999</v>
      </c>
      <c r="I18" s="38" t="str">
        <f>'Raw Data'!R62</f>
        <v xml:space="preserve"> </v>
      </c>
      <c r="J18" s="38" t="str">
        <f>'Raw Data'!S62</f>
        <v xml:space="preserve"> </v>
      </c>
      <c r="K18" s="38">
        <f>'Raw Data'!E82</f>
        <v>35.077981755000003</v>
      </c>
      <c r="L18" s="38" t="str">
        <f>'Raw Data'!R82</f>
        <v xml:space="preserve"> </v>
      </c>
      <c r="M18" s="38" t="str">
        <f>'Raw Data'!S82</f>
        <v xml:space="preserve"> </v>
      </c>
      <c r="N18" s="38">
        <f>'Raw Data'!E102</f>
        <v>47.696669798999999</v>
      </c>
      <c r="O18" s="38" t="str">
        <f>'Raw Data'!R102</f>
        <v xml:space="preserve"> </v>
      </c>
      <c r="P18" s="38" t="str">
        <f>'Raw Data'!S102</f>
        <v xml:space="preserve"> </v>
      </c>
      <c r="Q18" s="38">
        <f>'Raw Data'!E122</f>
        <v>31.206562078000001</v>
      </c>
      <c r="R18" s="38" t="str">
        <f>'Raw Data'!R122</f>
        <v xml:space="preserve"> </v>
      </c>
      <c r="S18" s="39" t="str">
        <f>'Raw Data'!S122</f>
        <v xml:space="preserve"> </v>
      </c>
    </row>
    <row r="19" spans="1:19" ht="15.6" x14ac:dyDescent="0.3">
      <c r="A19" s="18" t="s">
        <v>51</v>
      </c>
      <c r="B19" s="38">
        <f>'Raw Data'!E23</f>
        <v>32.587580510000002</v>
      </c>
      <c r="C19" s="38" t="str">
        <f>'Raw Data'!R23</f>
        <v xml:space="preserve"> </v>
      </c>
      <c r="D19" s="38" t="str">
        <f>'Raw Data'!S23</f>
        <v xml:space="preserve"> </v>
      </c>
      <c r="E19" s="38">
        <f>'Raw Data'!E43</f>
        <v>30.780536997999999</v>
      </c>
      <c r="F19" s="38" t="str">
        <f>'Raw Data'!R43</f>
        <v xml:space="preserve"> </v>
      </c>
      <c r="G19" s="38" t="str">
        <f>'Raw Data'!S43</f>
        <v xml:space="preserve"> </v>
      </c>
      <c r="H19" s="38">
        <f>'Raw Data'!E63</f>
        <v>34.238021082000003</v>
      </c>
      <c r="I19" s="38" t="str">
        <f>'Raw Data'!R63</f>
        <v xml:space="preserve"> </v>
      </c>
      <c r="J19" s="38" t="str">
        <f>'Raw Data'!S63</f>
        <v xml:space="preserve"> </v>
      </c>
      <c r="K19" s="38">
        <f>'Raw Data'!E83</f>
        <v>33.435231053000003</v>
      </c>
      <c r="L19" s="38" t="str">
        <f>'Raw Data'!R83</f>
        <v xml:space="preserve"> </v>
      </c>
      <c r="M19" s="38" t="str">
        <f>'Raw Data'!S83</f>
        <v xml:space="preserve"> </v>
      </c>
      <c r="N19" s="38">
        <f>'Raw Data'!E103</f>
        <v>40.465653316000001</v>
      </c>
      <c r="O19" s="38" t="str">
        <f>'Raw Data'!R103</f>
        <v xml:space="preserve"> </v>
      </c>
      <c r="P19" s="38" t="str">
        <f>'Raw Data'!S103</f>
        <v xml:space="preserve"> </v>
      </c>
      <c r="Q19" s="38">
        <f>'Raw Data'!E123</f>
        <v>30.220423394000001</v>
      </c>
      <c r="R19" s="38" t="str">
        <f>'Raw Data'!R123</f>
        <v xml:space="preserve"> </v>
      </c>
      <c r="S19" s="39" t="str">
        <f>'Raw Data'!S123</f>
        <v xml:space="preserve"> </v>
      </c>
    </row>
    <row r="20" spans="1:19" ht="15.6" x14ac:dyDescent="0.3">
      <c r="A20" s="18" t="s">
        <v>52</v>
      </c>
      <c r="B20" s="38">
        <f>'Raw Data'!E24</f>
        <v>33.444956822999998</v>
      </c>
      <c r="C20" s="38" t="str">
        <f>'Raw Data'!R24</f>
        <v xml:space="preserve"> </v>
      </c>
      <c r="D20" s="38" t="str">
        <f>'Raw Data'!S24</f>
        <v xml:space="preserve"> </v>
      </c>
      <c r="E20" s="38">
        <f>'Raw Data'!E44</f>
        <v>32.830677229999999</v>
      </c>
      <c r="F20" s="38" t="str">
        <f>'Raw Data'!R44</f>
        <v xml:space="preserve"> </v>
      </c>
      <c r="G20" s="38" t="str">
        <f>'Raw Data'!S44</f>
        <v xml:space="preserve"> </v>
      </c>
      <c r="H20" s="38">
        <f>'Raw Data'!E64</f>
        <v>37.550029139000003</v>
      </c>
      <c r="I20" s="38" t="str">
        <f>'Raw Data'!R64</f>
        <v xml:space="preserve"> </v>
      </c>
      <c r="J20" s="38" t="str">
        <f>'Raw Data'!S64</f>
        <v xml:space="preserve"> </v>
      </c>
      <c r="K20" s="38">
        <f>'Raw Data'!E84</f>
        <v>31.658866682999999</v>
      </c>
      <c r="L20" s="38" t="str">
        <f>'Raw Data'!R84</f>
        <v xml:space="preserve"> </v>
      </c>
      <c r="M20" s="38" t="str">
        <f>'Raw Data'!S84</f>
        <v xml:space="preserve"> </v>
      </c>
      <c r="N20" s="38">
        <f>'Raw Data'!E104</f>
        <v>40.448760321000002</v>
      </c>
      <c r="O20" s="38" t="str">
        <f>'Raw Data'!R104</f>
        <v xml:space="preserve"> </v>
      </c>
      <c r="P20" s="38" t="str">
        <f>'Raw Data'!S104</f>
        <v xml:space="preserve"> </v>
      </c>
      <c r="Q20" s="38">
        <f>'Raw Data'!E124</f>
        <v>31.466221105999999</v>
      </c>
      <c r="R20" s="38" t="str">
        <f>'Raw Data'!R124</f>
        <v xml:space="preserve"> </v>
      </c>
      <c r="S20" s="39" t="str">
        <f>'Raw Data'!S124</f>
        <v xml:space="preserve"> </v>
      </c>
    </row>
    <row r="21" spans="1:19" ht="15.6" x14ac:dyDescent="0.3">
      <c r="A21" s="18" t="s">
        <v>53</v>
      </c>
      <c r="B21" s="38">
        <f>'Raw Data'!E25</f>
        <v>30.08272406</v>
      </c>
      <c r="C21" s="38" t="str">
        <f>'Raw Data'!R25</f>
        <v xml:space="preserve"> </v>
      </c>
      <c r="D21" s="38" t="str">
        <f>'Raw Data'!S25</f>
        <v xml:space="preserve"> </v>
      </c>
      <c r="E21" s="38">
        <f>'Raw Data'!E45</f>
        <v>28.750996505</v>
      </c>
      <c r="F21" s="38" t="str">
        <f>'Raw Data'!R45</f>
        <v xml:space="preserve"> </v>
      </c>
      <c r="G21" s="38" t="str">
        <f>'Raw Data'!S45</f>
        <v xml:space="preserve"> </v>
      </c>
      <c r="H21" s="38">
        <f>'Raw Data'!E65</f>
        <v>28.060333477</v>
      </c>
      <c r="I21" s="38" t="str">
        <f>'Raw Data'!R65</f>
        <v xml:space="preserve"> </v>
      </c>
      <c r="J21" s="38" t="str">
        <f>'Raw Data'!S65</f>
        <v xml:space="preserve"> </v>
      </c>
      <c r="K21" s="38">
        <f>'Raw Data'!E85</f>
        <v>24.862024810000001</v>
      </c>
      <c r="L21" s="38" t="str">
        <f>'Raw Data'!R85</f>
        <v xml:space="preserve"> </v>
      </c>
      <c r="M21" s="38" t="str">
        <f>'Raw Data'!S85</f>
        <v xml:space="preserve"> </v>
      </c>
      <c r="N21" s="38">
        <f>'Raw Data'!E105</f>
        <v>22.703484018000001</v>
      </c>
      <c r="O21" s="38" t="str">
        <f>'Raw Data'!R105</f>
        <v xml:space="preserve"> </v>
      </c>
      <c r="P21" s="38" t="str">
        <f>'Raw Data'!S105</f>
        <v xml:space="preserve"> </v>
      </c>
      <c r="Q21" s="38">
        <f>'Raw Data'!E125</f>
        <v>26.377913030999999</v>
      </c>
      <c r="R21" s="38" t="str">
        <f>'Raw Data'!R125</f>
        <v xml:space="preserve"> </v>
      </c>
      <c r="S21" s="39" t="str">
        <f>'Raw Data'!S125</f>
        <v xml:space="preserve"> </v>
      </c>
    </row>
    <row r="22" spans="1:19" ht="15.6" x14ac:dyDescent="0.3">
      <c r="A22" s="18" t="s">
        <v>54</v>
      </c>
      <c r="B22" s="38">
        <f>'Raw Data'!E26</f>
        <v>28.386662371</v>
      </c>
      <c r="C22" s="38" t="str">
        <f>'Raw Data'!R26</f>
        <v xml:space="preserve"> </v>
      </c>
      <c r="D22" s="38" t="str">
        <f>'Raw Data'!S26</f>
        <v xml:space="preserve"> </v>
      </c>
      <c r="E22" s="38">
        <f>'Raw Data'!E46</f>
        <v>28.818929136000001</v>
      </c>
      <c r="F22" s="38" t="str">
        <f>'Raw Data'!R46</f>
        <v xml:space="preserve"> </v>
      </c>
      <c r="G22" s="38" t="str">
        <f>'Raw Data'!S46</f>
        <v xml:space="preserve"> </v>
      </c>
      <c r="H22" s="38">
        <f>'Raw Data'!E66</f>
        <v>35.319919224000003</v>
      </c>
      <c r="I22" s="38" t="str">
        <f>'Raw Data'!R66</f>
        <v xml:space="preserve"> </v>
      </c>
      <c r="J22" s="38" t="str">
        <f>'Raw Data'!S66</f>
        <v xml:space="preserve"> </v>
      </c>
      <c r="K22" s="38">
        <f>'Raw Data'!E86</f>
        <v>31.566008905</v>
      </c>
      <c r="L22" s="38" t="str">
        <f>'Raw Data'!R86</f>
        <v xml:space="preserve"> </v>
      </c>
      <c r="M22" s="38" t="str">
        <f>'Raw Data'!S86</f>
        <v xml:space="preserve"> </v>
      </c>
      <c r="N22" s="38">
        <f>'Raw Data'!E106</f>
        <v>34.597086402000002</v>
      </c>
      <c r="O22" s="38" t="str">
        <f>'Raw Data'!R106</f>
        <v xml:space="preserve"> </v>
      </c>
      <c r="P22" s="38" t="str">
        <f>'Raw Data'!S106</f>
        <v xml:space="preserve"> </v>
      </c>
      <c r="Q22" s="38">
        <f>'Raw Data'!E126</f>
        <v>28.056230285000002</v>
      </c>
      <c r="R22" s="38" t="str">
        <f>'Raw Data'!R126</f>
        <v xml:space="preserve"> </v>
      </c>
      <c r="S22" s="39" t="str">
        <f>'Raw Data'!S126</f>
        <v xml:space="preserve"> </v>
      </c>
    </row>
    <row r="23" spans="1:19" ht="15.6" x14ac:dyDescent="0.3">
      <c r="A23" s="18" t="s">
        <v>55</v>
      </c>
      <c r="B23" s="38">
        <f>'Raw Data'!E27</f>
        <v>41.512003620000002</v>
      </c>
      <c r="C23" s="38" t="str">
        <f>'Raw Data'!R27</f>
        <v xml:space="preserve"> </v>
      </c>
      <c r="D23" s="38" t="str">
        <f>'Raw Data'!S27</f>
        <v xml:space="preserve"> </v>
      </c>
      <c r="E23" s="38">
        <f>'Raw Data'!E47</f>
        <v>40.363586640000001</v>
      </c>
      <c r="F23" s="38" t="str">
        <f>'Raw Data'!R47</f>
        <v xml:space="preserve"> </v>
      </c>
      <c r="G23" s="38" t="str">
        <f>'Raw Data'!S47</f>
        <v xml:space="preserve"> </v>
      </c>
      <c r="H23" s="38">
        <f>'Raw Data'!E67</f>
        <v>51.560008369999998</v>
      </c>
      <c r="I23" s="38" t="str">
        <f>'Raw Data'!R67</f>
        <v xml:space="preserve"> </v>
      </c>
      <c r="J23" s="38" t="str">
        <f>'Raw Data'!S67</f>
        <v xml:space="preserve"> </v>
      </c>
      <c r="K23" s="38">
        <f>'Raw Data'!E87</f>
        <v>29.041385163000001</v>
      </c>
      <c r="L23" s="38" t="str">
        <f>'Raw Data'!R87</f>
        <v xml:space="preserve"> </v>
      </c>
      <c r="M23" s="38" t="str">
        <f>'Raw Data'!S87</f>
        <v xml:space="preserve"> </v>
      </c>
      <c r="N23" s="38">
        <f>'Raw Data'!E107</f>
        <v>43.171110388999999</v>
      </c>
      <c r="O23" s="38" t="str">
        <f>'Raw Data'!R107</f>
        <v xml:space="preserve"> </v>
      </c>
      <c r="P23" s="38" t="str">
        <f>'Raw Data'!S107</f>
        <v xml:space="preserve"> </v>
      </c>
      <c r="Q23" s="38">
        <f>'Raw Data'!E127</f>
        <v>37.570663566999997</v>
      </c>
      <c r="R23" s="38" t="str">
        <f>'Raw Data'!R127</f>
        <v xml:space="preserve"> </v>
      </c>
      <c r="S23" s="39" t="str">
        <f>'Raw Data'!S127</f>
        <v xml:space="preserve"> </v>
      </c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63</v>
      </c>
    </row>
    <row r="6" spans="1:30" x14ac:dyDescent="0.25">
      <c r="A6" s="5" t="s">
        <v>68</v>
      </c>
    </row>
    <row r="7" spans="1:30" x14ac:dyDescent="0.25">
      <c r="A7" s="5" t="s">
        <v>0</v>
      </c>
      <c r="B7" s="40" t="s">
        <v>18</v>
      </c>
      <c r="C7" s="41" t="s">
        <v>19</v>
      </c>
      <c r="D7" s="40" t="s">
        <v>20</v>
      </c>
      <c r="E7" s="42" t="s">
        <v>21</v>
      </c>
      <c r="F7" s="40" t="s">
        <v>22</v>
      </c>
      <c r="G7" s="40" t="s">
        <v>23</v>
      </c>
      <c r="H7" s="40" t="s">
        <v>24</v>
      </c>
      <c r="I7" s="43" t="s">
        <v>25</v>
      </c>
      <c r="J7" s="40" t="s">
        <v>26</v>
      </c>
      <c r="K7" s="40" t="s">
        <v>27</v>
      </c>
      <c r="L7" s="40" t="s">
        <v>12</v>
      </c>
      <c r="M7" s="40" t="s">
        <v>13</v>
      </c>
      <c r="N7" s="40" t="s">
        <v>14</v>
      </c>
      <c r="O7" s="40" t="s">
        <v>28</v>
      </c>
      <c r="P7" s="40" t="s">
        <v>29</v>
      </c>
      <c r="Q7" s="40" t="s">
        <v>30</v>
      </c>
      <c r="R7" s="40" t="s">
        <v>31</v>
      </c>
      <c r="S7" s="40" t="s">
        <v>32</v>
      </c>
    </row>
    <row r="8" spans="1:30" s="6" customFormat="1" ht="15.6" x14ac:dyDescent="0.3">
      <c r="A8" s="6" t="s">
        <v>1</v>
      </c>
      <c r="B8" s="44">
        <v>2003</v>
      </c>
      <c r="C8" s="45">
        <v>1045</v>
      </c>
      <c r="D8" s="44">
        <v>42443</v>
      </c>
      <c r="E8" s="46">
        <v>31.251079142999998</v>
      </c>
      <c r="F8" s="47">
        <v>25.522782110000001</v>
      </c>
      <c r="G8" s="47">
        <v>38.265027041000003</v>
      </c>
      <c r="H8" s="48">
        <v>7.4634857200000002E-2</v>
      </c>
      <c r="I8" s="49">
        <v>24.621256744</v>
      </c>
      <c r="J8" s="47">
        <v>3.4649861067000001</v>
      </c>
      <c r="K8" s="47">
        <v>174.95200990999999</v>
      </c>
      <c r="L8" s="48">
        <v>0.83179470830000002</v>
      </c>
      <c r="M8" s="48">
        <v>0.67932742430000004</v>
      </c>
      <c r="N8" s="48">
        <v>1.0184815333999999</v>
      </c>
      <c r="O8" s="48">
        <v>1.0165</v>
      </c>
      <c r="P8" s="48">
        <v>0.94010000000000005</v>
      </c>
      <c r="Q8" s="48">
        <v>1.099</v>
      </c>
      <c r="R8" s="44" t="s">
        <v>33</v>
      </c>
      <c r="S8" s="44" t="s">
        <v>33</v>
      </c>
      <c r="AD8" s="25"/>
    </row>
    <row r="9" spans="1:30" x14ac:dyDescent="0.25">
      <c r="A9" s="5" t="s">
        <v>1</v>
      </c>
      <c r="B9" s="40">
        <v>2004</v>
      </c>
      <c r="C9" s="41">
        <v>1015</v>
      </c>
      <c r="D9" s="40">
        <v>43677</v>
      </c>
      <c r="E9" s="50">
        <v>28.615063289999998</v>
      </c>
      <c r="F9" s="51">
        <v>23.364052385000001</v>
      </c>
      <c r="G9" s="51">
        <v>35.046225440999997</v>
      </c>
      <c r="H9" s="52">
        <v>8.4783484999999999E-3</v>
      </c>
      <c r="I9" s="53">
        <v>23.238775557</v>
      </c>
      <c r="J9" s="51">
        <v>3.2703368680999998</v>
      </c>
      <c r="K9" s="51">
        <v>165.13304628</v>
      </c>
      <c r="L9" s="52">
        <v>0.76163316199999997</v>
      </c>
      <c r="M9" s="52">
        <v>0.62186956969999996</v>
      </c>
      <c r="N9" s="52">
        <v>0.93280826350000001</v>
      </c>
      <c r="O9" s="52" t="s">
        <v>33</v>
      </c>
      <c r="P9" s="52" t="s">
        <v>33</v>
      </c>
      <c r="Q9" s="52" t="s">
        <v>33</v>
      </c>
      <c r="R9" s="40" t="s">
        <v>33</v>
      </c>
      <c r="S9" s="40" t="s">
        <v>33</v>
      </c>
      <c r="AD9" s="26"/>
    </row>
    <row r="10" spans="1:30" x14ac:dyDescent="0.25">
      <c r="A10" s="5" t="s">
        <v>1</v>
      </c>
      <c r="B10" s="40">
        <v>2005</v>
      </c>
      <c r="C10" s="41">
        <v>1068</v>
      </c>
      <c r="D10" s="40">
        <v>44876</v>
      </c>
      <c r="E10" s="50">
        <v>29.680264063999999</v>
      </c>
      <c r="F10" s="51">
        <v>24.251434265</v>
      </c>
      <c r="G10" s="51">
        <v>36.324370149000003</v>
      </c>
      <c r="H10" s="52">
        <v>2.2179854299999999E-2</v>
      </c>
      <c r="I10" s="53">
        <v>23.798912559000001</v>
      </c>
      <c r="J10" s="51">
        <v>3.3493239947000002</v>
      </c>
      <c r="K10" s="51">
        <v>169.10524031</v>
      </c>
      <c r="L10" s="52">
        <v>0.7899850906</v>
      </c>
      <c r="M10" s="52">
        <v>0.64548857969999995</v>
      </c>
      <c r="N10" s="52">
        <v>0.96682801689999998</v>
      </c>
      <c r="O10" s="52" t="s">
        <v>33</v>
      </c>
      <c r="P10" s="52" t="s">
        <v>33</v>
      </c>
      <c r="Q10" s="52" t="s">
        <v>33</v>
      </c>
      <c r="R10" s="40" t="s">
        <v>33</v>
      </c>
      <c r="S10" s="40" t="s">
        <v>33</v>
      </c>
      <c r="AD10" s="26"/>
    </row>
    <row r="11" spans="1:30" x14ac:dyDescent="0.25">
      <c r="A11" s="5" t="s">
        <v>1</v>
      </c>
      <c r="B11" s="40">
        <v>2006</v>
      </c>
      <c r="C11" s="41">
        <v>1289</v>
      </c>
      <c r="D11" s="40">
        <v>46128</v>
      </c>
      <c r="E11" s="50">
        <v>35.225046792999997</v>
      </c>
      <c r="F11" s="51">
        <v>28.849323132999999</v>
      </c>
      <c r="G11" s="51">
        <v>43.009810520000002</v>
      </c>
      <c r="H11" s="52">
        <v>0.52686560940000005</v>
      </c>
      <c r="I11" s="53">
        <v>27.943981962999999</v>
      </c>
      <c r="J11" s="51">
        <v>3.9332960328</v>
      </c>
      <c r="K11" s="51">
        <v>198.52716943999999</v>
      </c>
      <c r="L11" s="52">
        <v>0.93756786410000004</v>
      </c>
      <c r="M11" s="52">
        <v>0.76786834179999996</v>
      </c>
      <c r="N11" s="52">
        <v>1.1447711175999999</v>
      </c>
      <c r="O11" s="52" t="s">
        <v>33</v>
      </c>
      <c r="P11" s="52" t="s">
        <v>33</v>
      </c>
      <c r="Q11" s="52" t="s">
        <v>33</v>
      </c>
      <c r="R11" s="40" t="s">
        <v>33</v>
      </c>
      <c r="S11" s="40" t="s">
        <v>33</v>
      </c>
      <c r="AD11" s="26"/>
    </row>
    <row r="12" spans="1:30" x14ac:dyDescent="0.25">
      <c r="A12" s="5" t="s">
        <v>1</v>
      </c>
      <c r="B12" s="40">
        <v>2007</v>
      </c>
      <c r="C12" s="41">
        <v>1293</v>
      </c>
      <c r="D12" s="40">
        <v>47685</v>
      </c>
      <c r="E12" s="50">
        <v>35.345339694000003</v>
      </c>
      <c r="F12" s="51">
        <v>28.940076662999999</v>
      </c>
      <c r="G12" s="51">
        <v>43.168269823000003</v>
      </c>
      <c r="H12" s="52">
        <v>0.54948679119999999</v>
      </c>
      <c r="I12" s="53">
        <v>27.115445108999999</v>
      </c>
      <c r="J12" s="51">
        <v>3.8166830897000001</v>
      </c>
      <c r="K12" s="51">
        <v>192.64040166000001</v>
      </c>
      <c r="L12" s="52">
        <v>0.94076964149999998</v>
      </c>
      <c r="M12" s="52">
        <v>0.77028388420000005</v>
      </c>
      <c r="N12" s="52">
        <v>1.1489887513999999</v>
      </c>
      <c r="O12" s="52" t="s">
        <v>33</v>
      </c>
      <c r="P12" s="52" t="s">
        <v>33</v>
      </c>
      <c r="Q12" s="52" t="s">
        <v>33</v>
      </c>
      <c r="R12" s="40" t="s">
        <v>33</v>
      </c>
      <c r="S12" s="40" t="s">
        <v>33</v>
      </c>
      <c r="AD12" s="26"/>
    </row>
    <row r="13" spans="1:30" x14ac:dyDescent="0.25">
      <c r="A13" s="5" t="s">
        <v>1</v>
      </c>
      <c r="B13" s="40">
        <v>2008</v>
      </c>
      <c r="C13" s="41">
        <v>1283</v>
      </c>
      <c r="D13" s="40">
        <v>49047</v>
      </c>
      <c r="E13" s="50">
        <v>34.204457625000003</v>
      </c>
      <c r="F13" s="51">
        <v>27.998893061</v>
      </c>
      <c r="G13" s="51">
        <v>41.785399116999997</v>
      </c>
      <c r="H13" s="52">
        <v>0.35809170270000001</v>
      </c>
      <c r="I13" s="53">
        <v>26.158582584000001</v>
      </c>
      <c r="J13" s="51">
        <v>3.6819764472999998</v>
      </c>
      <c r="K13" s="51">
        <v>185.84351437999999</v>
      </c>
      <c r="L13" s="52">
        <v>0.91040334069999995</v>
      </c>
      <c r="M13" s="52">
        <v>0.74523286</v>
      </c>
      <c r="N13" s="52">
        <v>1.1121815574</v>
      </c>
      <c r="O13" s="52" t="s">
        <v>33</v>
      </c>
      <c r="P13" s="52" t="s">
        <v>33</v>
      </c>
      <c r="Q13" s="52" t="s">
        <v>33</v>
      </c>
      <c r="R13" s="40" t="s">
        <v>33</v>
      </c>
      <c r="S13" s="40" t="s">
        <v>33</v>
      </c>
      <c r="AD13" s="26"/>
    </row>
    <row r="14" spans="1:30" x14ac:dyDescent="0.25">
      <c r="A14" s="5" t="s">
        <v>1</v>
      </c>
      <c r="B14" s="40">
        <v>2009</v>
      </c>
      <c r="C14" s="41">
        <v>1370</v>
      </c>
      <c r="D14" s="40">
        <v>50676</v>
      </c>
      <c r="E14" s="50">
        <v>35.479647378999999</v>
      </c>
      <c r="F14" s="51">
        <v>29.064291298000001</v>
      </c>
      <c r="G14" s="51">
        <v>43.311063916999998</v>
      </c>
      <c r="H14" s="52">
        <v>0.57361844259999994</v>
      </c>
      <c r="I14" s="53">
        <v>27.034493646000001</v>
      </c>
      <c r="J14" s="51">
        <v>3.8054506619000001</v>
      </c>
      <c r="K14" s="51">
        <v>192.05710744999999</v>
      </c>
      <c r="L14" s="52">
        <v>0.94434444350000002</v>
      </c>
      <c r="M14" s="52">
        <v>0.77359004440000001</v>
      </c>
      <c r="N14" s="52">
        <v>1.1527894321000001</v>
      </c>
      <c r="O14" s="52" t="s">
        <v>33</v>
      </c>
      <c r="P14" s="52" t="s">
        <v>33</v>
      </c>
      <c r="Q14" s="52" t="s">
        <v>33</v>
      </c>
      <c r="R14" s="40" t="s">
        <v>33</v>
      </c>
      <c r="S14" s="40" t="s">
        <v>33</v>
      </c>
      <c r="AD14" s="26"/>
    </row>
    <row r="15" spans="1:30" x14ac:dyDescent="0.25">
      <c r="A15" s="5" t="s">
        <v>1</v>
      </c>
      <c r="B15" s="40">
        <v>2010</v>
      </c>
      <c r="C15" s="41">
        <v>1376</v>
      </c>
      <c r="D15" s="40">
        <v>52187</v>
      </c>
      <c r="E15" s="50">
        <v>34.710425088999997</v>
      </c>
      <c r="F15" s="51">
        <v>28.439270923999999</v>
      </c>
      <c r="G15" s="51">
        <v>42.364433781000002</v>
      </c>
      <c r="H15" s="52">
        <v>0.4360800373</v>
      </c>
      <c r="I15" s="53">
        <v>26.366719680999999</v>
      </c>
      <c r="J15" s="51">
        <v>3.7114645099999999</v>
      </c>
      <c r="K15" s="51">
        <v>187.31255676999999</v>
      </c>
      <c r="L15" s="52">
        <v>0.92387042959999999</v>
      </c>
      <c r="M15" s="52">
        <v>0.75695418240000001</v>
      </c>
      <c r="N15" s="52">
        <v>1.1275934402000001</v>
      </c>
      <c r="O15" s="52" t="s">
        <v>33</v>
      </c>
      <c r="P15" s="52" t="s">
        <v>33</v>
      </c>
      <c r="Q15" s="52" t="s">
        <v>33</v>
      </c>
      <c r="R15" s="40" t="s">
        <v>33</v>
      </c>
      <c r="S15" s="40" t="s">
        <v>33</v>
      </c>
      <c r="AD15" s="26"/>
    </row>
    <row r="16" spans="1:30" x14ac:dyDescent="0.25">
      <c r="A16" s="5" t="s">
        <v>1</v>
      </c>
      <c r="B16" s="40">
        <v>2011</v>
      </c>
      <c r="C16" s="41">
        <v>1468</v>
      </c>
      <c r="D16" s="40">
        <v>53844</v>
      </c>
      <c r="E16" s="50">
        <v>36.698423372000001</v>
      </c>
      <c r="F16" s="51">
        <v>30.078218567</v>
      </c>
      <c r="G16" s="51">
        <v>44.775732810999997</v>
      </c>
      <c r="H16" s="52">
        <v>0.81698050150000001</v>
      </c>
      <c r="I16" s="53">
        <v>27.263947700999999</v>
      </c>
      <c r="J16" s="51">
        <v>3.8379324565999999</v>
      </c>
      <c r="K16" s="51">
        <v>193.67793796000001</v>
      </c>
      <c r="L16" s="52">
        <v>0.97678400880000005</v>
      </c>
      <c r="M16" s="52">
        <v>0.80057725130000001</v>
      </c>
      <c r="N16" s="52">
        <v>1.1917738086</v>
      </c>
      <c r="O16" s="52" t="s">
        <v>33</v>
      </c>
      <c r="P16" s="52" t="s">
        <v>33</v>
      </c>
      <c r="Q16" s="52" t="s">
        <v>33</v>
      </c>
      <c r="R16" s="40" t="s">
        <v>33</v>
      </c>
      <c r="S16" s="40" t="s">
        <v>33</v>
      </c>
      <c r="AD16" s="26"/>
    </row>
    <row r="17" spans="1:30" x14ac:dyDescent="0.25">
      <c r="A17" s="5" t="s">
        <v>1</v>
      </c>
      <c r="B17" s="40">
        <v>2012</v>
      </c>
      <c r="C17" s="41">
        <v>1551</v>
      </c>
      <c r="D17" s="40">
        <v>55643</v>
      </c>
      <c r="E17" s="50">
        <v>37.782770919999997</v>
      </c>
      <c r="F17" s="51">
        <v>30.981929233999999</v>
      </c>
      <c r="G17" s="51">
        <v>46.076465013000004</v>
      </c>
      <c r="H17" s="52">
        <v>0.95565964979999996</v>
      </c>
      <c r="I17" s="53">
        <v>27.874126125</v>
      </c>
      <c r="J17" s="51">
        <v>3.9239671024999998</v>
      </c>
      <c r="K17" s="51">
        <v>198.00545901000001</v>
      </c>
      <c r="L17" s="52">
        <v>1.0056455578000001</v>
      </c>
      <c r="M17" s="52">
        <v>0.82463087670000002</v>
      </c>
      <c r="N17" s="52">
        <v>1.2263947622</v>
      </c>
      <c r="O17" s="52" t="s">
        <v>33</v>
      </c>
      <c r="P17" s="52" t="s">
        <v>33</v>
      </c>
      <c r="Q17" s="52" t="s">
        <v>33</v>
      </c>
      <c r="R17" s="40" t="s">
        <v>33</v>
      </c>
      <c r="S17" s="40" t="s">
        <v>33</v>
      </c>
      <c r="AD17" s="26"/>
    </row>
    <row r="18" spans="1:30" x14ac:dyDescent="0.25">
      <c r="A18" s="5" t="s">
        <v>1</v>
      </c>
      <c r="B18" s="40">
        <v>2013</v>
      </c>
      <c r="C18" s="41">
        <v>1436</v>
      </c>
      <c r="D18" s="40">
        <v>57432</v>
      </c>
      <c r="E18" s="50">
        <v>32.949873642</v>
      </c>
      <c r="F18" s="51">
        <v>27.014928950000002</v>
      </c>
      <c r="G18" s="51">
        <v>40.188674012</v>
      </c>
      <c r="H18" s="52">
        <v>0.1952613788</v>
      </c>
      <c r="I18" s="53">
        <v>25.003482379000001</v>
      </c>
      <c r="J18" s="51">
        <v>3.5196755281000001</v>
      </c>
      <c r="K18" s="51">
        <v>177.62266041000001</v>
      </c>
      <c r="L18" s="52">
        <v>0.87701069170000001</v>
      </c>
      <c r="M18" s="52">
        <v>0.7190431679</v>
      </c>
      <c r="N18" s="52">
        <v>1.0696823052</v>
      </c>
      <c r="O18" s="52" t="s">
        <v>33</v>
      </c>
      <c r="P18" s="52" t="s">
        <v>33</v>
      </c>
      <c r="Q18" s="52" t="s">
        <v>33</v>
      </c>
      <c r="R18" s="40" t="s">
        <v>33</v>
      </c>
      <c r="S18" s="40" t="s">
        <v>33</v>
      </c>
      <c r="AD18" s="26"/>
    </row>
    <row r="19" spans="1:30" x14ac:dyDescent="0.25">
      <c r="A19" s="5" t="s">
        <v>1</v>
      </c>
      <c r="B19" s="40">
        <v>2014</v>
      </c>
      <c r="C19" s="41">
        <v>1413</v>
      </c>
      <c r="D19" s="40">
        <v>59033</v>
      </c>
      <c r="E19" s="50">
        <v>32.078507790000003</v>
      </c>
      <c r="F19" s="51">
        <v>26.300108517999998</v>
      </c>
      <c r="G19" s="51">
        <v>39.126479699000001</v>
      </c>
      <c r="H19" s="52">
        <v>0.1188661293</v>
      </c>
      <c r="I19" s="53">
        <v>23.935764742</v>
      </c>
      <c r="J19" s="51">
        <v>3.3693382637</v>
      </c>
      <c r="K19" s="51">
        <v>170.03957124999999</v>
      </c>
      <c r="L19" s="52">
        <v>0.85381797240000001</v>
      </c>
      <c r="M19" s="52">
        <v>0.70001714159999995</v>
      </c>
      <c r="N19" s="52">
        <v>1.041410398</v>
      </c>
      <c r="O19" s="52" t="s">
        <v>33</v>
      </c>
      <c r="P19" s="52" t="s">
        <v>33</v>
      </c>
      <c r="Q19" s="52" t="s">
        <v>33</v>
      </c>
      <c r="R19" s="40" t="s">
        <v>33</v>
      </c>
      <c r="S19" s="40" t="s">
        <v>33</v>
      </c>
      <c r="AD19" s="26"/>
    </row>
    <row r="20" spans="1:30" x14ac:dyDescent="0.25">
      <c r="A20" s="5" t="s">
        <v>1</v>
      </c>
      <c r="B20" s="40">
        <v>2015</v>
      </c>
      <c r="C20" s="41">
        <v>1423</v>
      </c>
      <c r="D20" s="40">
        <v>60454</v>
      </c>
      <c r="E20" s="50">
        <v>30.915167023999999</v>
      </c>
      <c r="F20" s="51">
        <v>25.354318416000002</v>
      </c>
      <c r="G20" s="51">
        <v>37.695651542999997</v>
      </c>
      <c r="H20" s="52">
        <v>5.3962531399999999E-2</v>
      </c>
      <c r="I20" s="53">
        <v>23.538558243000001</v>
      </c>
      <c r="J20" s="51">
        <v>3.3134412968000002</v>
      </c>
      <c r="K20" s="51">
        <v>167.21700326000001</v>
      </c>
      <c r="L20" s="52">
        <v>0.82285389949999999</v>
      </c>
      <c r="M20" s="52">
        <v>0.67484350839999996</v>
      </c>
      <c r="N20" s="52">
        <v>1.0033267439</v>
      </c>
      <c r="O20" s="52" t="s">
        <v>33</v>
      </c>
      <c r="P20" s="52" t="s">
        <v>33</v>
      </c>
      <c r="Q20" s="52" t="s">
        <v>33</v>
      </c>
      <c r="R20" s="40" t="s">
        <v>33</v>
      </c>
      <c r="S20" s="40" t="s">
        <v>33</v>
      </c>
      <c r="AD20" s="26"/>
    </row>
    <row r="21" spans="1:30" x14ac:dyDescent="0.25">
      <c r="A21" s="5" t="s">
        <v>1</v>
      </c>
      <c r="B21" s="40">
        <v>2016</v>
      </c>
      <c r="C21" s="41">
        <v>1489</v>
      </c>
      <c r="D21" s="40">
        <v>61680</v>
      </c>
      <c r="E21" s="50">
        <v>31.488623108999999</v>
      </c>
      <c r="F21" s="51">
        <v>25.838487882999999</v>
      </c>
      <c r="G21" s="51">
        <v>38.374280638000002</v>
      </c>
      <c r="H21" s="52">
        <v>8.0081532699999999E-2</v>
      </c>
      <c r="I21" s="53">
        <v>24.140726329</v>
      </c>
      <c r="J21" s="51">
        <v>3.3983101101000002</v>
      </c>
      <c r="K21" s="51">
        <v>171.48954888</v>
      </c>
      <c r="L21" s="52">
        <v>0.83811729999999995</v>
      </c>
      <c r="M21" s="52">
        <v>0.68773041059999995</v>
      </c>
      <c r="N21" s="52">
        <v>1.0213894830000001</v>
      </c>
      <c r="O21" s="52" t="s">
        <v>33</v>
      </c>
      <c r="P21" s="52" t="s">
        <v>33</v>
      </c>
      <c r="Q21" s="52" t="s">
        <v>33</v>
      </c>
      <c r="R21" s="40" t="s">
        <v>33</v>
      </c>
      <c r="S21" s="40" t="s">
        <v>33</v>
      </c>
      <c r="AD21" s="26"/>
    </row>
    <row r="22" spans="1:30" x14ac:dyDescent="0.25">
      <c r="A22" s="5" t="s">
        <v>1</v>
      </c>
      <c r="B22" s="40">
        <v>2017</v>
      </c>
      <c r="C22" s="41">
        <v>1586</v>
      </c>
      <c r="D22" s="40">
        <v>62876</v>
      </c>
      <c r="E22" s="50">
        <v>33.062231617000002</v>
      </c>
      <c r="F22" s="51">
        <v>27.135148602000001</v>
      </c>
      <c r="G22" s="51">
        <v>40.283957000000001</v>
      </c>
      <c r="H22" s="52">
        <v>0.2047297549</v>
      </c>
      <c r="I22" s="53">
        <v>25.224250906999998</v>
      </c>
      <c r="J22" s="51">
        <v>3.5509816515999999</v>
      </c>
      <c r="K22" s="51">
        <v>179.17942029</v>
      </c>
      <c r="L22" s="52">
        <v>0.88000126899999997</v>
      </c>
      <c r="M22" s="52">
        <v>0.72224299560000005</v>
      </c>
      <c r="N22" s="52">
        <v>1.0722184058999999</v>
      </c>
      <c r="O22" s="52" t="s">
        <v>33</v>
      </c>
      <c r="P22" s="52" t="s">
        <v>33</v>
      </c>
      <c r="Q22" s="52" t="s">
        <v>33</v>
      </c>
      <c r="R22" s="40" t="s">
        <v>33</v>
      </c>
      <c r="S22" s="40" t="s">
        <v>33</v>
      </c>
      <c r="AD22" s="26"/>
    </row>
    <row r="23" spans="1:30" x14ac:dyDescent="0.25">
      <c r="A23" s="5" t="s">
        <v>1</v>
      </c>
      <c r="B23" s="40">
        <v>2018</v>
      </c>
      <c r="C23" s="41">
        <v>1589</v>
      </c>
      <c r="D23" s="40">
        <v>64066</v>
      </c>
      <c r="E23" s="50">
        <v>32.587580510000002</v>
      </c>
      <c r="F23" s="51">
        <v>26.737389624999999</v>
      </c>
      <c r="G23" s="51">
        <v>39.717804110000003</v>
      </c>
      <c r="H23" s="52">
        <v>0.15869879179999999</v>
      </c>
      <c r="I23" s="53">
        <v>24.802547372999999</v>
      </c>
      <c r="J23" s="51">
        <v>3.4916197778</v>
      </c>
      <c r="K23" s="51">
        <v>176.18366126000001</v>
      </c>
      <c r="L23" s="52">
        <v>0.86736771239999999</v>
      </c>
      <c r="M23" s="52">
        <v>0.71165603919999998</v>
      </c>
      <c r="N23" s="52">
        <v>1.057149391</v>
      </c>
      <c r="O23" s="52" t="s">
        <v>33</v>
      </c>
      <c r="P23" s="52" t="s">
        <v>33</v>
      </c>
      <c r="Q23" s="52" t="s">
        <v>33</v>
      </c>
      <c r="R23" s="40" t="s">
        <v>33</v>
      </c>
      <c r="S23" s="40" t="s">
        <v>33</v>
      </c>
    </row>
    <row r="24" spans="1:30" x14ac:dyDescent="0.25">
      <c r="A24" s="5" t="s">
        <v>1</v>
      </c>
      <c r="B24" s="40">
        <v>2019</v>
      </c>
      <c r="C24" s="41">
        <v>1753</v>
      </c>
      <c r="D24" s="40">
        <v>65492</v>
      </c>
      <c r="E24" s="50">
        <v>33.444956822999998</v>
      </c>
      <c r="F24" s="51">
        <v>27.474099616</v>
      </c>
      <c r="G24" s="51">
        <v>40.713441115000002</v>
      </c>
      <c r="H24" s="52">
        <v>0.2463273855</v>
      </c>
      <c r="I24" s="53">
        <v>26.766627985</v>
      </c>
      <c r="J24" s="51">
        <v>3.7683338378000002</v>
      </c>
      <c r="K24" s="51">
        <v>190.12444346000001</v>
      </c>
      <c r="L24" s="52">
        <v>0.89018807889999996</v>
      </c>
      <c r="M24" s="52">
        <v>0.73126468919999998</v>
      </c>
      <c r="N24" s="52">
        <v>1.0836497748</v>
      </c>
      <c r="O24" s="52" t="s">
        <v>33</v>
      </c>
      <c r="P24" s="52" t="s">
        <v>33</v>
      </c>
      <c r="Q24" s="52" t="s">
        <v>33</v>
      </c>
      <c r="R24" s="40" t="s">
        <v>33</v>
      </c>
      <c r="S24" s="40" t="s">
        <v>33</v>
      </c>
    </row>
    <row r="25" spans="1:30" x14ac:dyDescent="0.25">
      <c r="A25" s="5" t="s">
        <v>1</v>
      </c>
      <c r="B25" s="40">
        <v>2020</v>
      </c>
      <c r="C25" s="41">
        <v>1651</v>
      </c>
      <c r="D25" s="40">
        <v>66842</v>
      </c>
      <c r="E25" s="50">
        <v>30.08272406</v>
      </c>
      <c r="F25" s="51">
        <v>24.701931924</v>
      </c>
      <c r="G25" s="51">
        <v>36.635607677000003</v>
      </c>
      <c r="H25" s="52">
        <v>2.70621518E-2</v>
      </c>
      <c r="I25" s="53">
        <v>24.700038897999999</v>
      </c>
      <c r="J25" s="51">
        <v>3.4772694847999999</v>
      </c>
      <c r="K25" s="51">
        <v>175.45143515999999</v>
      </c>
      <c r="L25" s="52">
        <v>0.8006971718</v>
      </c>
      <c r="M25" s="52">
        <v>0.6574792559</v>
      </c>
      <c r="N25" s="52">
        <v>0.9751120741</v>
      </c>
      <c r="O25" s="52" t="s">
        <v>33</v>
      </c>
      <c r="P25" s="52" t="s">
        <v>33</v>
      </c>
      <c r="Q25" s="52" t="s">
        <v>33</v>
      </c>
      <c r="R25" s="40" t="s">
        <v>33</v>
      </c>
      <c r="S25" s="40" t="s">
        <v>33</v>
      </c>
    </row>
    <row r="26" spans="1:30" x14ac:dyDescent="0.25">
      <c r="A26" s="5" t="s">
        <v>1</v>
      </c>
      <c r="B26" s="40">
        <v>2021</v>
      </c>
      <c r="C26" s="41">
        <v>1581</v>
      </c>
      <c r="D26" s="40">
        <v>68550</v>
      </c>
      <c r="E26" s="50">
        <v>28.386662371</v>
      </c>
      <c r="F26" s="51">
        <v>23.296828617999999</v>
      </c>
      <c r="G26" s="51">
        <v>34.588510468999999</v>
      </c>
      <c r="H26" s="52">
        <v>5.4314881000000004E-3</v>
      </c>
      <c r="I26" s="53">
        <v>23.063457329999999</v>
      </c>
      <c r="J26" s="51">
        <v>3.2467863610999999</v>
      </c>
      <c r="K26" s="51">
        <v>163.83063278</v>
      </c>
      <c r="L26" s="52">
        <v>0.75555392629999996</v>
      </c>
      <c r="M26" s="52">
        <v>0.62008030749999998</v>
      </c>
      <c r="N26" s="52">
        <v>0.92062548769999997</v>
      </c>
      <c r="O26" s="52" t="s">
        <v>33</v>
      </c>
      <c r="P26" s="52" t="s">
        <v>33</v>
      </c>
      <c r="Q26" s="52" t="s">
        <v>33</v>
      </c>
      <c r="R26" s="40" t="s">
        <v>33</v>
      </c>
      <c r="S26" s="40" t="s">
        <v>33</v>
      </c>
    </row>
    <row r="27" spans="1:30" x14ac:dyDescent="0.25">
      <c r="A27" s="5" t="s">
        <v>1</v>
      </c>
      <c r="B27" s="40">
        <v>2022</v>
      </c>
      <c r="C27" s="41">
        <v>2356</v>
      </c>
      <c r="D27" s="40">
        <v>69565</v>
      </c>
      <c r="E27" s="50">
        <v>41.512003620000002</v>
      </c>
      <c r="F27" s="51">
        <v>34.16047725</v>
      </c>
      <c r="G27" s="51">
        <v>50.445619712000003</v>
      </c>
      <c r="H27" s="52">
        <v>0.31579593839999998</v>
      </c>
      <c r="I27" s="53">
        <v>33.867605836000003</v>
      </c>
      <c r="J27" s="51">
        <v>4.7687255334999996</v>
      </c>
      <c r="K27" s="51">
        <v>240.52856828</v>
      </c>
      <c r="L27" s="52">
        <v>1.104904723</v>
      </c>
      <c r="M27" s="52">
        <v>0.90923273660000004</v>
      </c>
      <c r="N27" s="52">
        <v>1.3426864187000001</v>
      </c>
      <c r="O27" s="52" t="s">
        <v>33</v>
      </c>
      <c r="P27" s="52" t="s">
        <v>33</v>
      </c>
      <c r="Q27" s="52" t="s">
        <v>33</v>
      </c>
      <c r="R27" s="40" t="s">
        <v>33</v>
      </c>
      <c r="S27" s="40" t="s">
        <v>33</v>
      </c>
    </row>
    <row r="28" spans="1:30" s="6" customFormat="1" ht="15.6" x14ac:dyDescent="0.3">
      <c r="A28" s="6" t="s">
        <v>2</v>
      </c>
      <c r="B28" s="44">
        <v>2003</v>
      </c>
      <c r="C28" s="45">
        <v>5535</v>
      </c>
      <c r="D28" s="44">
        <v>201181</v>
      </c>
      <c r="E28" s="46">
        <v>32.247739852000002</v>
      </c>
      <c r="F28" s="47">
        <v>26.630746939000002</v>
      </c>
      <c r="G28" s="47">
        <v>39.049476454999997</v>
      </c>
      <c r="H28" s="48">
        <v>0.11767784489999999</v>
      </c>
      <c r="I28" s="49">
        <v>27.512538459999998</v>
      </c>
      <c r="J28" s="47">
        <v>3.874826224</v>
      </c>
      <c r="K28" s="47">
        <v>195.34805660000001</v>
      </c>
      <c r="L28" s="48">
        <v>0.85832233960000004</v>
      </c>
      <c r="M28" s="48">
        <v>0.70881758289999997</v>
      </c>
      <c r="N28" s="48">
        <v>1.0393608403000001</v>
      </c>
      <c r="O28" s="48">
        <v>0.95650000000000002</v>
      </c>
      <c r="P28" s="48">
        <v>0.89119999999999999</v>
      </c>
      <c r="Q28" s="48">
        <v>1.0265</v>
      </c>
      <c r="R28" s="44" t="s">
        <v>33</v>
      </c>
      <c r="S28" s="44" t="s">
        <v>33</v>
      </c>
    </row>
    <row r="29" spans="1:30" x14ac:dyDescent="0.25">
      <c r="A29" s="5" t="s">
        <v>2</v>
      </c>
      <c r="B29" s="40">
        <v>2004</v>
      </c>
      <c r="C29" s="41">
        <v>5485</v>
      </c>
      <c r="D29" s="40">
        <v>205626</v>
      </c>
      <c r="E29" s="50">
        <v>31.427016197</v>
      </c>
      <c r="F29" s="51">
        <v>25.953301079999999</v>
      </c>
      <c r="G29" s="51">
        <v>38.055172403999997</v>
      </c>
      <c r="H29" s="52">
        <v>6.7439948700000002E-2</v>
      </c>
      <c r="I29" s="53">
        <v>26.674642312</v>
      </c>
      <c r="J29" s="51">
        <v>3.7568120765000002</v>
      </c>
      <c r="K29" s="51">
        <v>189.39902448999999</v>
      </c>
      <c r="L29" s="52">
        <v>0.83647753889999998</v>
      </c>
      <c r="M29" s="52">
        <v>0.69078633739999995</v>
      </c>
      <c r="N29" s="52">
        <v>1.0128959351</v>
      </c>
      <c r="O29" s="52" t="s">
        <v>33</v>
      </c>
      <c r="P29" s="52" t="s">
        <v>33</v>
      </c>
      <c r="Q29" s="52" t="s">
        <v>33</v>
      </c>
      <c r="R29" s="40" t="s">
        <v>33</v>
      </c>
      <c r="S29" s="40" t="s">
        <v>33</v>
      </c>
    </row>
    <row r="30" spans="1:30" x14ac:dyDescent="0.25">
      <c r="A30" s="5" t="s">
        <v>2</v>
      </c>
      <c r="B30" s="40">
        <v>2005</v>
      </c>
      <c r="C30" s="41">
        <v>5934</v>
      </c>
      <c r="D30" s="40">
        <v>209872</v>
      </c>
      <c r="E30" s="50">
        <v>33.967887617000002</v>
      </c>
      <c r="F30" s="51">
        <v>28.049180442000001</v>
      </c>
      <c r="G30" s="51">
        <v>41.135511661000002</v>
      </c>
      <c r="H30" s="52">
        <v>0.30207915930000001</v>
      </c>
      <c r="I30" s="53">
        <v>28.274376762999999</v>
      </c>
      <c r="J30" s="51">
        <v>3.9821698343</v>
      </c>
      <c r="K30" s="51">
        <v>200.75496892000001</v>
      </c>
      <c r="L30" s="52">
        <v>0.90410667239999998</v>
      </c>
      <c r="M30" s="52">
        <v>0.74657133460000003</v>
      </c>
      <c r="N30" s="52">
        <v>1.0948838204</v>
      </c>
      <c r="O30" s="52" t="s">
        <v>33</v>
      </c>
      <c r="P30" s="52" t="s">
        <v>33</v>
      </c>
      <c r="Q30" s="52" t="s">
        <v>33</v>
      </c>
      <c r="R30" s="40" t="s">
        <v>33</v>
      </c>
      <c r="S30" s="40" t="s">
        <v>33</v>
      </c>
    </row>
    <row r="31" spans="1:30" x14ac:dyDescent="0.25">
      <c r="A31" s="5" t="s">
        <v>2</v>
      </c>
      <c r="B31" s="40">
        <v>2006</v>
      </c>
      <c r="C31" s="41">
        <v>6690</v>
      </c>
      <c r="D31" s="40">
        <v>214353</v>
      </c>
      <c r="E31" s="50">
        <v>37.308851568999998</v>
      </c>
      <c r="F31" s="51">
        <v>30.827786348</v>
      </c>
      <c r="G31" s="51">
        <v>45.152460499999997</v>
      </c>
      <c r="H31" s="52">
        <v>0.94273852830000004</v>
      </c>
      <c r="I31" s="53">
        <v>31.210199997</v>
      </c>
      <c r="J31" s="51">
        <v>4.3957338925</v>
      </c>
      <c r="K31" s="51">
        <v>221.59589449000001</v>
      </c>
      <c r="L31" s="52">
        <v>0.99303147790000001</v>
      </c>
      <c r="M31" s="52">
        <v>0.82052813079999998</v>
      </c>
      <c r="N31" s="52">
        <v>1.2018009855</v>
      </c>
      <c r="O31" s="52" t="s">
        <v>33</v>
      </c>
      <c r="P31" s="52" t="s">
        <v>33</v>
      </c>
      <c r="Q31" s="52" t="s">
        <v>33</v>
      </c>
      <c r="R31" s="40" t="s">
        <v>33</v>
      </c>
      <c r="S31" s="40" t="s">
        <v>33</v>
      </c>
    </row>
    <row r="32" spans="1:30" x14ac:dyDescent="0.25">
      <c r="A32" s="5" t="s">
        <v>2</v>
      </c>
      <c r="B32" s="40">
        <v>2007</v>
      </c>
      <c r="C32" s="41">
        <v>6597</v>
      </c>
      <c r="D32" s="40">
        <v>219496</v>
      </c>
      <c r="E32" s="50">
        <v>36.043921888</v>
      </c>
      <c r="F32" s="51">
        <v>29.784048111000001</v>
      </c>
      <c r="G32" s="51">
        <v>43.619467045999997</v>
      </c>
      <c r="H32" s="52">
        <v>0.66994120739999996</v>
      </c>
      <c r="I32" s="53">
        <v>30.055217407000001</v>
      </c>
      <c r="J32" s="51">
        <v>4.2330540982000002</v>
      </c>
      <c r="K32" s="51">
        <v>213.39583016</v>
      </c>
      <c r="L32" s="52">
        <v>0.95936346250000004</v>
      </c>
      <c r="M32" s="52">
        <v>0.79274745989999995</v>
      </c>
      <c r="N32" s="52">
        <v>1.1609980474999999</v>
      </c>
      <c r="O32" s="52" t="s">
        <v>33</v>
      </c>
      <c r="P32" s="52" t="s">
        <v>33</v>
      </c>
      <c r="Q32" s="52" t="s">
        <v>33</v>
      </c>
      <c r="R32" s="40" t="s">
        <v>33</v>
      </c>
      <c r="S32" s="40" t="s">
        <v>33</v>
      </c>
    </row>
    <row r="33" spans="1:30" x14ac:dyDescent="0.25">
      <c r="A33" s="5" t="s">
        <v>2</v>
      </c>
      <c r="B33" s="40">
        <v>2008</v>
      </c>
      <c r="C33" s="41">
        <v>6550</v>
      </c>
      <c r="D33" s="40">
        <v>224477</v>
      </c>
      <c r="E33" s="50">
        <v>35.407082539999998</v>
      </c>
      <c r="F33" s="51">
        <v>29.263742016999998</v>
      </c>
      <c r="G33" s="51">
        <v>42.840095202999997</v>
      </c>
      <c r="H33" s="52">
        <v>0.54184264110000002</v>
      </c>
      <c r="I33" s="53">
        <v>29.178935927000001</v>
      </c>
      <c r="J33" s="51">
        <v>4.1096319810999997</v>
      </c>
      <c r="K33" s="51">
        <v>207.17434206999999</v>
      </c>
      <c r="L33" s="52">
        <v>0.94241302069999999</v>
      </c>
      <c r="M33" s="52">
        <v>0.77889872680000005</v>
      </c>
      <c r="N33" s="52">
        <v>1.1402538878999999</v>
      </c>
      <c r="O33" s="52" t="s">
        <v>33</v>
      </c>
      <c r="P33" s="52" t="s">
        <v>33</v>
      </c>
      <c r="Q33" s="52" t="s">
        <v>33</v>
      </c>
      <c r="R33" s="40" t="s">
        <v>33</v>
      </c>
      <c r="S33" s="40" t="s">
        <v>33</v>
      </c>
    </row>
    <row r="34" spans="1:30" x14ac:dyDescent="0.25">
      <c r="A34" s="5" t="s">
        <v>2</v>
      </c>
      <c r="B34" s="40">
        <v>2009</v>
      </c>
      <c r="C34" s="41">
        <v>6491</v>
      </c>
      <c r="D34" s="40">
        <v>229951</v>
      </c>
      <c r="E34" s="50">
        <v>34.603023120000003</v>
      </c>
      <c r="F34" s="51">
        <v>28.602762577</v>
      </c>
      <c r="G34" s="51">
        <v>41.862012657999998</v>
      </c>
      <c r="H34" s="52">
        <v>0.3970832037</v>
      </c>
      <c r="I34" s="53">
        <v>28.227752869</v>
      </c>
      <c r="J34" s="51">
        <v>3.9756596500999999</v>
      </c>
      <c r="K34" s="51">
        <v>200.42108786</v>
      </c>
      <c r="L34" s="52">
        <v>0.92101176380000005</v>
      </c>
      <c r="M34" s="52">
        <v>0.76130575990000005</v>
      </c>
      <c r="N34" s="52">
        <v>1.1142207425999999</v>
      </c>
      <c r="O34" s="52" t="s">
        <v>33</v>
      </c>
      <c r="P34" s="52" t="s">
        <v>33</v>
      </c>
      <c r="Q34" s="52" t="s">
        <v>33</v>
      </c>
      <c r="R34" s="40" t="s">
        <v>33</v>
      </c>
      <c r="S34" s="40" t="s">
        <v>33</v>
      </c>
    </row>
    <row r="35" spans="1:30" x14ac:dyDescent="0.25">
      <c r="A35" s="5" t="s">
        <v>2</v>
      </c>
      <c r="B35" s="40">
        <v>2010</v>
      </c>
      <c r="C35" s="41">
        <v>6298</v>
      </c>
      <c r="D35" s="40">
        <v>235704</v>
      </c>
      <c r="E35" s="50">
        <v>32.824326448000001</v>
      </c>
      <c r="F35" s="51">
        <v>27.140596723000002</v>
      </c>
      <c r="G35" s="51">
        <v>39.698331533999998</v>
      </c>
      <c r="H35" s="52">
        <v>0.1638803824</v>
      </c>
      <c r="I35" s="53">
        <v>26.719953839999999</v>
      </c>
      <c r="J35" s="51">
        <v>3.7632804633000001</v>
      </c>
      <c r="K35" s="51">
        <v>189.71637648999999</v>
      </c>
      <c r="L35" s="52">
        <v>0.87366906339999995</v>
      </c>
      <c r="M35" s="52">
        <v>0.72238800560000005</v>
      </c>
      <c r="N35" s="52">
        <v>1.0566310990000001</v>
      </c>
      <c r="O35" s="52" t="s">
        <v>33</v>
      </c>
      <c r="P35" s="52" t="s">
        <v>33</v>
      </c>
      <c r="Q35" s="52" t="s">
        <v>33</v>
      </c>
      <c r="R35" s="40" t="s">
        <v>33</v>
      </c>
      <c r="S35" s="40" t="s">
        <v>33</v>
      </c>
    </row>
    <row r="36" spans="1:30" x14ac:dyDescent="0.25">
      <c r="A36" s="5" t="s">
        <v>2</v>
      </c>
      <c r="B36" s="40">
        <v>2011</v>
      </c>
      <c r="C36" s="41">
        <v>6844</v>
      </c>
      <c r="D36" s="40">
        <v>241520</v>
      </c>
      <c r="E36" s="50">
        <v>34.637118417000003</v>
      </c>
      <c r="F36" s="51">
        <v>28.655235831999999</v>
      </c>
      <c r="G36" s="51">
        <v>41.867740306000002</v>
      </c>
      <c r="H36" s="52">
        <v>0.40065687490000002</v>
      </c>
      <c r="I36" s="53">
        <v>28.337197748000001</v>
      </c>
      <c r="J36" s="51">
        <v>3.9911051872000001</v>
      </c>
      <c r="K36" s="51">
        <v>201.19659555999999</v>
      </c>
      <c r="L36" s="52">
        <v>0.92191926170000005</v>
      </c>
      <c r="M36" s="52">
        <v>0.76270241490000001</v>
      </c>
      <c r="N36" s="52">
        <v>1.1143731926</v>
      </c>
      <c r="O36" s="52" t="s">
        <v>33</v>
      </c>
      <c r="P36" s="52" t="s">
        <v>33</v>
      </c>
      <c r="Q36" s="52" t="s">
        <v>33</v>
      </c>
      <c r="R36" s="40" t="s">
        <v>33</v>
      </c>
      <c r="S36" s="40" t="s">
        <v>33</v>
      </c>
    </row>
    <row r="37" spans="1:30" x14ac:dyDescent="0.25">
      <c r="A37" s="5" t="s">
        <v>2</v>
      </c>
      <c r="B37" s="40">
        <v>2012</v>
      </c>
      <c r="C37" s="41">
        <v>6941</v>
      </c>
      <c r="D37" s="40">
        <v>246919</v>
      </c>
      <c r="E37" s="50">
        <v>34.236743527000002</v>
      </c>
      <c r="F37" s="51">
        <v>28.333657202000001</v>
      </c>
      <c r="G37" s="51">
        <v>41.369689727999997</v>
      </c>
      <c r="H37" s="52">
        <v>0.33586310219999999</v>
      </c>
      <c r="I37" s="53">
        <v>28.110432975999998</v>
      </c>
      <c r="J37" s="51">
        <v>3.9591748043999999</v>
      </c>
      <c r="K37" s="51">
        <v>199.58614639000001</v>
      </c>
      <c r="L37" s="52">
        <v>0.9112626788</v>
      </c>
      <c r="M37" s="52">
        <v>0.75414311359999997</v>
      </c>
      <c r="N37" s="52">
        <v>1.1011168236</v>
      </c>
      <c r="O37" s="52" t="s">
        <v>33</v>
      </c>
      <c r="P37" s="52" t="s">
        <v>33</v>
      </c>
      <c r="Q37" s="52" t="s">
        <v>33</v>
      </c>
      <c r="R37" s="40" t="s">
        <v>33</v>
      </c>
      <c r="S37" s="40" t="s">
        <v>33</v>
      </c>
    </row>
    <row r="38" spans="1:30" x14ac:dyDescent="0.25">
      <c r="A38" s="5" t="s">
        <v>2</v>
      </c>
      <c r="B38" s="40">
        <v>2013</v>
      </c>
      <c r="C38" s="41">
        <v>7636</v>
      </c>
      <c r="D38" s="40">
        <v>252827</v>
      </c>
      <c r="E38" s="50">
        <v>36.340557717000003</v>
      </c>
      <c r="F38" s="51">
        <v>30.089791648999999</v>
      </c>
      <c r="G38" s="51">
        <v>43.889839803999998</v>
      </c>
      <c r="H38" s="52">
        <v>0.72958760600000006</v>
      </c>
      <c r="I38" s="53">
        <v>30.202470464000001</v>
      </c>
      <c r="J38" s="51">
        <v>4.2538795720999998</v>
      </c>
      <c r="K38" s="51">
        <v>214.43701136000001</v>
      </c>
      <c r="L38" s="52">
        <v>0.96725887349999995</v>
      </c>
      <c r="M38" s="52">
        <v>0.8008852863</v>
      </c>
      <c r="N38" s="52">
        <v>1.1681944272</v>
      </c>
      <c r="O38" s="52" t="s">
        <v>33</v>
      </c>
      <c r="P38" s="52" t="s">
        <v>33</v>
      </c>
      <c r="Q38" s="52" t="s">
        <v>33</v>
      </c>
      <c r="R38" s="40" t="s">
        <v>33</v>
      </c>
      <c r="S38" s="40" t="s">
        <v>33</v>
      </c>
    </row>
    <row r="39" spans="1:30" x14ac:dyDescent="0.25">
      <c r="A39" s="5" t="s">
        <v>2</v>
      </c>
      <c r="B39" s="40">
        <v>2014</v>
      </c>
      <c r="C39" s="41">
        <v>7200</v>
      </c>
      <c r="D39" s="40">
        <v>257773</v>
      </c>
      <c r="E39" s="50">
        <v>33.895399099000002</v>
      </c>
      <c r="F39" s="51">
        <v>28.065840608999999</v>
      </c>
      <c r="G39" s="51">
        <v>40.935815752000003</v>
      </c>
      <c r="H39" s="52">
        <v>0.28502476049999997</v>
      </c>
      <c r="I39" s="53">
        <v>27.931552180000001</v>
      </c>
      <c r="J39" s="51">
        <v>3.9340005662999999</v>
      </c>
      <c r="K39" s="51">
        <v>198.31507241</v>
      </c>
      <c r="L39" s="52">
        <v>0.90217728090000004</v>
      </c>
      <c r="M39" s="52">
        <v>0.74701477019999996</v>
      </c>
      <c r="N39" s="52">
        <v>1.0895686119000001</v>
      </c>
      <c r="O39" s="52" t="s">
        <v>33</v>
      </c>
      <c r="P39" s="52" t="s">
        <v>33</v>
      </c>
      <c r="Q39" s="52" t="s">
        <v>33</v>
      </c>
      <c r="R39" s="40" t="s">
        <v>33</v>
      </c>
      <c r="S39" s="40" t="s">
        <v>33</v>
      </c>
    </row>
    <row r="40" spans="1:30" x14ac:dyDescent="0.25">
      <c r="A40" s="5" t="s">
        <v>2</v>
      </c>
      <c r="B40" s="40">
        <v>2015</v>
      </c>
      <c r="C40" s="41">
        <v>7427</v>
      </c>
      <c r="D40" s="40">
        <v>261923</v>
      </c>
      <c r="E40" s="50">
        <v>33.917970937</v>
      </c>
      <c r="F40" s="51">
        <v>28.097535748999999</v>
      </c>
      <c r="G40" s="51">
        <v>40.944115625000002</v>
      </c>
      <c r="H40" s="52">
        <v>0.28696722629999999</v>
      </c>
      <c r="I40" s="53">
        <v>28.355661778000002</v>
      </c>
      <c r="J40" s="51">
        <v>3.9937506087000001</v>
      </c>
      <c r="K40" s="51">
        <v>201.32542907000001</v>
      </c>
      <c r="L40" s="52">
        <v>0.90277806449999998</v>
      </c>
      <c r="M40" s="52">
        <v>0.74785838419999995</v>
      </c>
      <c r="N40" s="52">
        <v>1.0897895256000001</v>
      </c>
      <c r="O40" s="52" t="s">
        <v>33</v>
      </c>
      <c r="P40" s="52" t="s">
        <v>33</v>
      </c>
      <c r="Q40" s="52" t="s">
        <v>33</v>
      </c>
      <c r="R40" s="40" t="s">
        <v>33</v>
      </c>
      <c r="S40" s="40" t="s">
        <v>33</v>
      </c>
    </row>
    <row r="41" spans="1:30" x14ac:dyDescent="0.25">
      <c r="A41" s="5" t="s">
        <v>2</v>
      </c>
      <c r="B41" s="40">
        <v>2016</v>
      </c>
      <c r="C41" s="41">
        <v>7237</v>
      </c>
      <c r="D41" s="40">
        <v>266031</v>
      </c>
      <c r="E41" s="50">
        <v>32.096036976000001</v>
      </c>
      <c r="F41" s="51">
        <v>26.598025441000001</v>
      </c>
      <c r="G41" s="51">
        <v>38.730528767999999</v>
      </c>
      <c r="H41" s="52">
        <v>0.10042240080000001</v>
      </c>
      <c r="I41" s="53">
        <v>27.203596572999999</v>
      </c>
      <c r="J41" s="51">
        <v>3.8314748175000002</v>
      </c>
      <c r="K41" s="51">
        <v>193.14642579</v>
      </c>
      <c r="L41" s="52">
        <v>0.85428453820000005</v>
      </c>
      <c r="M41" s="52">
        <v>0.70794665079999997</v>
      </c>
      <c r="N41" s="52">
        <v>1.0308715655</v>
      </c>
      <c r="O41" s="52" t="s">
        <v>33</v>
      </c>
      <c r="P41" s="52" t="s">
        <v>33</v>
      </c>
      <c r="Q41" s="52" t="s">
        <v>33</v>
      </c>
      <c r="R41" s="40" t="s">
        <v>33</v>
      </c>
      <c r="S41" s="40" t="s">
        <v>33</v>
      </c>
    </row>
    <row r="42" spans="1:30" x14ac:dyDescent="0.25">
      <c r="A42" s="5" t="s">
        <v>2</v>
      </c>
      <c r="B42" s="40">
        <v>2017</v>
      </c>
      <c r="C42" s="41">
        <v>7399</v>
      </c>
      <c r="D42" s="40">
        <v>269432</v>
      </c>
      <c r="E42" s="50">
        <v>31.765202013</v>
      </c>
      <c r="F42" s="51">
        <v>26.333430909</v>
      </c>
      <c r="G42" s="51">
        <v>38.317379242999998</v>
      </c>
      <c r="H42" s="52">
        <v>7.9382364299999994E-2</v>
      </c>
      <c r="I42" s="53">
        <v>27.461474508999999</v>
      </c>
      <c r="J42" s="51">
        <v>3.8678069528000001</v>
      </c>
      <c r="K42" s="51">
        <v>194.97678954</v>
      </c>
      <c r="L42" s="52">
        <v>0.84547886559999996</v>
      </c>
      <c r="M42" s="52">
        <v>0.7009040674</v>
      </c>
      <c r="N42" s="52">
        <v>1.0198749664</v>
      </c>
      <c r="O42" s="52" t="s">
        <v>33</v>
      </c>
      <c r="P42" s="52" t="s">
        <v>33</v>
      </c>
      <c r="Q42" s="52" t="s">
        <v>33</v>
      </c>
      <c r="R42" s="40" t="s">
        <v>33</v>
      </c>
      <c r="S42" s="40" t="s">
        <v>33</v>
      </c>
    </row>
    <row r="43" spans="1:30" x14ac:dyDescent="0.25">
      <c r="A43" s="5" t="s">
        <v>2</v>
      </c>
      <c r="B43" s="40">
        <v>2018</v>
      </c>
      <c r="C43" s="41">
        <v>7570</v>
      </c>
      <c r="D43" s="40">
        <v>273347</v>
      </c>
      <c r="E43" s="50">
        <v>30.780536997999999</v>
      </c>
      <c r="F43" s="51">
        <v>25.528167363000001</v>
      </c>
      <c r="G43" s="51">
        <v>37.113571231999998</v>
      </c>
      <c r="H43" s="52">
        <v>3.6780478700000001E-2</v>
      </c>
      <c r="I43" s="53">
        <v>27.693737263999999</v>
      </c>
      <c r="J43" s="51">
        <v>3.9005316322999999</v>
      </c>
      <c r="K43" s="51">
        <v>196.62526957</v>
      </c>
      <c r="L43" s="52">
        <v>0.81927051790000005</v>
      </c>
      <c r="M43" s="52">
        <v>0.67947076090000003</v>
      </c>
      <c r="N43" s="52">
        <v>0.98783379660000004</v>
      </c>
      <c r="O43" s="52" t="s">
        <v>33</v>
      </c>
      <c r="P43" s="52" t="s">
        <v>33</v>
      </c>
      <c r="Q43" s="52" t="s">
        <v>33</v>
      </c>
      <c r="R43" s="40" t="s">
        <v>33</v>
      </c>
      <c r="S43" s="40" t="s">
        <v>33</v>
      </c>
    </row>
    <row r="44" spans="1:30" x14ac:dyDescent="0.25">
      <c r="A44" s="5" t="s">
        <v>2</v>
      </c>
      <c r="B44" s="40">
        <v>2019</v>
      </c>
      <c r="C44" s="41">
        <v>8414</v>
      </c>
      <c r="D44" s="40">
        <v>277268</v>
      </c>
      <c r="E44" s="50">
        <v>32.830677229999999</v>
      </c>
      <c r="F44" s="51">
        <v>27.249404158000001</v>
      </c>
      <c r="G44" s="51">
        <v>39.555116916999999</v>
      </c>
      <c r="H44" s="52">
        <v>0.15602990620000001</v>
      </c>
      <c r="I44" s="53">
        <v>30.346091145999999</v>
      </c>
      <c r="J44" s="51">
        <v>4.2741586038000001</v>
      </c>
      <c r="K44" s="51">
        <v>215.45415911000001</v>
      </c>
      <c r="L44" s="52">
        <v>0.87383809899999998</v>
      </c>
      <c r="M44" s="52">
        <v>0.72528407989999999</v>
      </c>
      <c r="N44" s="52">
        <v>1.0528192255</v>
      </c>
      <c r="O44" s="52" t="s">
        <v>33</v>
      </c>
      <c r="P44" s="52" t="s">
        <v>33</v>
      </c>
      <c r="Q44" s="52" t="s">
        <v>33</v>
      </c>
      <c r="R44" s="40" t="s">
        <v>33</v>
      </c>
      <c r="S44" s="40" t="s">
        <v>33</v>
      </c>
    </row>
    <row r="45" spans="1:30" x14ac:dyDescent="0.25">
      <c r="A45" s="5" t="s">
        <v>2</v>
      </c>
      <c r="B45" s="40">
        <v>2020</v>
      </c>
      <c r="C45" s="41">
        <v>7589</v>
      </c>
      <c r="D45" s="40">
        <v>280512</v>
      </c>
      <c r="E45" s="50">
        <v>28.750996505</v>
      </c>
      <c r="F45" s="51">
        <v>23.863956895000001</v>
      </c>
      <c r="G45" s="51">
        <v>34.638840645999998</v>
      </c>
      <c r="H45" s="52">
        <v>4.8820399999999998E-3</v>
      </c>
      <c r="I45" s="53">
        <v>27.054101072000002</v>
      </c>
      <c r="J45" s="51">
        <v>3.8104431412999999</v>
      </c>
      <c r="K45" s="51">
        <v>192.08379647999999</v>
      </c>
      <c r="L45" s="52">
        <v>0.76525122999999995</v>
      </c>
      <c r="M45" s="52">
        <v>0.63517528379999999</v>
      </c>
      <c r="N45" s="52">
        <v>0.92196510139999999</v>
      </c>
      <c r="O45" s="52" t="s">
        <v>33</v>
      </c>
      <c r="P45" s="52" t="s">
        <v>33</v>
      </c>
      <c r="Q45" s="52" t="s">
        <v>33</v>
      </c>
      <c r="R45" s="40" t="s">
        <v>33</v>
      </c>
      <c r="S45" s="40" t="s">
        <v>33</v>
      </c>
    </row>
    <row r="46" spans="1:30" x14ac:dyDescent="0.25">
      <c r="A46" s="5" t="s">
        <v>2</v>
      </c>
      <c r="B46" s="40">
        <v>2021</v>
      </c>
      <c r="C46" s="41">
        <v>7916</v>
      </c>
      <c r="D46" s="40">
        <v>285598</v>
      </c>
      <c r="E46" s="50">
        <v>28.818929136000001</v>
      </c>
      <c r="F46" s="51">
        <v>23.934022318</v>
      </c>
      <c r="G46" s="51">
        <v>34.700839897999998</v>
      </c>
      <c r="H46" s="52">
        <v>5.1344423999999996E-3</v>
      </c>
      <c r="I46" s="53">
        <v>27.717280933000001</v>
      </c>
      <c r="J46" s="51">
        <v>3.9038697346000002</v>
      </c>
      <c r="K46" s="51">
        <v>196.79131594</v>
      </c>
      <c r="L46" s="52">
        <v>0.76705935960000005</v>
      </c>
      <c r="M46" s="52">
        <v>0.63704018100000004</v>
      </c>
      <c r="N46" s="52">
        <v>0.92361530520000001</v>
      </c>
      <c r="O46" s="52" t="s">
        <v>33</v>
      </c>
      <c r="P46" s="52" t="s">
        <v>33</v>
      </c>
      <c r="Q46" s="52" t="s">
        <v>33</v>
      </c>
      <c r="R46" s="40" t="s">
        <v>33</v>
      </c>
      <c r="S46" s="40" t="s">
        <v>33</v>
      </c>
    </row>
    <row r="47" spans="1:30" x14ac:dyDescent="0.25">
      <c r="A47" s="5" t="s">
        <v>2</v>
      </c>
      <c r="B47" s="40">
        <v>2022</v>
      </c>
      <c r="C47" s="41">
        <v>11629</v>
      </c>
      <c r="D47" s="40">
        <v>288453</v>
      </c>
      <c r="E47" s="50">
        <v>40.363586640000001</v>
      </c>
      <c r="F47" s="51">
        <v>33.589983809000003</v>
      </c>
      <c r="G47" s="51">
        <v>48.503123301999999</v>
      </c>
      <c r="H47" s="52">
        <v>0.44424657140000001</v>
      </c>
      <c r="I47" s="53">
        <v>40.315059992000002</v>
      </c>
      <c r="J47" s="51">
        <v>5.6784416798999997</v>
      </c>
      <c r="K47" s="51">
        <v>286.22360743000002</v>
      </c>
      <c r="L47" s="52">
        <v>1.0743378692000001</v>
      </c>
      <c r="M47" s="52">
        <v>0.89404819130000002</v>
      </c>
      <c r="N47" s="52">
        <v>1.2909839406000001</v>
      </c>
      <c r="O47" s="52" t="s">
        <v>33</v>
      </c>
      <c r="P47" s="52" t="s">
        <v>33</v>
      </c>
      <c r="Q47" s="52" t="s">
        <v>33</v>
      </c>
      <c r="R47" s="40" t="s">
        <v>33</v>
      </c>
      <c r="S47" s="40" t="s">
        <v>33</v>
      </c>
    </row>
    <row r="48" spans="1:30" s="6" customFormat="1" ht="15.6" x14ac:dyDescent="0.3">
      <c r="A48" s="6" t="s">
        <v>4</v>
      </c>
      <c r="B48" s="44">
        <v>2003</v>
      </c>
      <c r="C48" s="45">
        <v>982</v>
      </c>
      <c r="D48" s="44">
        <v>37476</v>
      </c>
      <c r="E48" s="46">
        <v>35.932738495999999</v>
      </c>
      <c r="F48" s="47">
        <v>29.297016508999999</v>
      </c>
      <c r="G48" s="47">
        <v>44.071439677000001</v>
      </c>
      <c r="H48" s="48">
        <v>0.66871175039999997</v>
      </c>
      <c r="I48" s="49">
        <v>26.203436866000001</v>
      </c>
      <c r="J48" s="47">
        <v>3.6874269255000001</v>
      </c>
      <c r="K48" s="47">
        <v>186.20575199999999</v>
      </c>
      <c r="L48" s="48">
        <v>0.9564041485</v>
      </c>
      <c r="M48" s="48">
        <v>0.77978437769999998</v>
      </c>
      <c r="N48" s="48">
        <v>1.1730279823</v>
      </c>
      <c r="O48" s="48">
        <v>1.0238</v>
      </c>
      <c r="P48" s="48">
        <v>0.94569999999999999</v>
      </c>
      <c r="Q48" s="48">
        <v>1.1083000000000001</v>
      </c>
      <c r="R48" s="44" t="s">
        <v>33</v>
      </c>
      <c r="S48" s="44" t="s">
        <v>33</v>
      </c>
      <c r="AD48" s="25"/>
    </row>
    <row r="49" spans="1:30" x14ac:dyDescent="0.25">
      <c r="A49" s="5" t="s">
        <v>4</v>
      </c>
      <c r="B49" s="40">
        <v>2004</v>
      </c>
      <c r="C49" s="41">
        <v>942</v>
      </c>
      <c r="D49" s="40">
        <v>38643</v>
      </c>
      <c r="E49" s="50">
        <v>33.345714514000001</v>
      </c>
      <c r="F49" s="51">
        <v>27.171607312999999</v>
      </c>
      <c r="G49" s="51">
        <v>40.922742024000001</v>
      </c>
      <c r="H49" s="52">
        <v>0.25349398290000003</v>
      </c>
      <c r="I49" s="53">
        <v>24.376989364</v>
      </c>
      <c r="J49" s="51">
        <v>3.4302584194999999</v>
      </c>
      <c r="K49" s="51">
        <v>173.23406513</v>
      </c>
      <c r="L49" s="52">
        <v>0.88754659479999998</v>
      </c>
      <c r="M49" s="52">
        <v>0.72321339929999995</v>
      </c>
      <c r="N49" s="52">
        <v>1.0892206349</v>
      </c>
      <c r="O49" s="52" t="s">
        <v>33</v>
      </c>
      <c r="P49" s="52" t="s">
        <v>33</v>
      </c>
      <c r="Q49" s="52" t="s">
        <v>33</v>
      </c>
      <c r="R49" s="40" t="s">
        <v>33</v>
      </c>
      <c r="S49" s="40" t="s">
        <v>33</v>
      </c>
      <c r="AD49" s="26"/>
    </row>
    <row r="50" spans="1:30" x14ac:dyDescent="0.25">
      <c r="A50" s="5" t="s">
        <v>4</v>
      </c>
      <c r="B50" s="40">
        <v>2005</v>
      </c>
      <c r="C50" s="41">
        <v>975</v>
      </c>
      <c r="D50" s="40">
        <v>39684</v>
      </c>
      <c r="E50" s="50">
        <v>33.287351649000001</v>
      </c>
      <c r="F50" s="51">
        <v>27.133754739</v>
      </c>
      <c r="G50" s="51">
        <v>40.836507533000002</v>
      </c>
      <c r="H50" s="52">
        <v>0.2457640049</v>
      </c>
      <c r="I50" s="53">
        <v>24.569095857000001</v>
      </c>
      <c r="J50" s="51">
        <v>3.4574127544</v>
      </c>
      <c r="K50" s="51">
        <v>174.59311749</v>
      </c>
      <c r="L50" s="52">
        <v>0.88599317899999996</v>
      </c>
      <c r="M50" s="52">
        <v>0.72220589589999995</v>
      </c>
      <c r="N50" s="52">
        <v>1.0869253736</v>
      </c>
      <c r="O50" s="52" t="s">
        <v>33</v>
      </c>
      <c r="P50" s="52" t="s">
        <v>33</v>
      </c>
      <c r="Q50" s="52" t="s">
        <v>33</v>
      </c>
      <c r="R50" s="40" t="s">
        <v>33</v>
      </c>
      <c r="S50" s="40" t="s">
        <v>33</v>
      </c>
      <c r="AD50" s="26"/>
    </row>
    <row r="51" spans="1:30" x14ac:dyDescent="0.25">
      <c r="A51" s="5" t="s">
        <v>4</v>
      </c>
      <c r="B51" s="40">
        <v>2006</v>
      </c>
      <c r="C51" s="41">
        <v>1086</v>
      </c>
      <c r="D51" s="40">
        <v>40785</v>
      </c>
      <c r="E51" s="50">
        <v>37.553916686000001</v>
      </c>
      <c r="F51" s="51">
        <v>30.647865238000001</v>
      </c>
      <c r="G51" s="51">
        <v>46.016146556000002</v>
      </c>
      <c r="H51" s="52">
        <v>0.9965690559</v>
      </c>
      <c r="I51" s="53">
        <v>26.627436557999999</v>
      </c>
      <c r="J51" s="51">
        <v>3.7474513889000001</v>
      </c>
      <c r="K51" s="51">
        <v>189.20068709</v>
      </c>
      <c r="L51" s="52">
        <v>0.99955425639999995</v>
      </c>
      <c r="M51" s="52">
        <v>0.81573925849999995</v>
      </c>
      <c r="N51" s="52">
        <v>1.2247892953999999</v>
      </c>
      <c r="O51" s="52" t="s">
        <v>33</v>
      </c>
      <c r="P51" s="52" t="s">
        <v>33</v>
      </c>
      <c r="Q51" s="52" t="s">
        <v>33</v>
      </c>
      <c r="R51" s="40" t="s">
        <v>33</v>
      </c>
      <c r="S51" s="40" t="s">
        <v>33</v>
      </c>
      <c r="AD51" s="26"/>
    </row>
    <row r="52" spans="1:30" x14ac:dyDescent="0.25">
      <c r="A52" s="5" t="s">
        <v>4</v>
      </c>
      <c r="B52" s="40">
        <v>2007</v>
      </c>
      <c r="C52" s="41">
        <v>1111</v>
      </c>
      <c r="D52" s="40">
        <v>41979</v>
      </c>
      <c r="E52" s="50">
        <v>37.659743996000003</v>
      </c>
      <c r="F52" s="51">
        <v>30.739326298999998</v>
      </c>
      <c r="G52" s="51">
        <v>46.138171800999999</v>
      </c>
      <c r="H52" s="52">
        <v>0.98176235469999995</v>
      </c>
      <c r="I52" s="53">
        <v>26.465613759</v>
      </c>
      <c r="J52" s="51">
        <v>3.7247526176000001</v>
      </c>
      <c r="K52" s="51">
        <v>188.04704193000001</v>
      </c>
      <c r="L52" s="52">
        <v>1.0023710103000001</v>
      </c>
      <c r="M52" s="52">
        <v>0.8181736329</v>
      </c>
      <c r="N52" s="52">
        <v>1.2280371817</v>
      </c>
      <c r="O52" s="52" t="s">
        <v>33</v>
      </c>
      <c r="P52" s="52" t="s">
        <v>33</v>
      </c>
      <c r="Q52" s="52" t="s">
        <v>33</v>
      </c>
      <c r="R52" s="40" t="s">
        <v>33</v>
      </c>
      <c r="S52" s="40" t="s">
        <v>33</v>
      </c>
      <c r="AD52" s="26"/>
    </row>
    <row r="53" spans="1:30" x14ac:dyDescent="0.25">
      <c r="A53" s="5" t="s">
        <v>4</v>
      </c>
      <c r="B53" s="40">
        <v>2008</v>
      </c>
      <c r="C53" s="41">
        <v>1051</v>
      </c>
      <c r="D53" s="40">
        <v>43029</v>
      </c>
      <c r="E53" s="50">
        <v>34.565763865999998</v>
      </c>
      <c r="F53" s="51">
        <v>28.200747660000001</v>
      </c>
      <c r="G53" s="51">
        <v>42.367388482999999</v>
      </c>
      <c r="H53" s="52">
        <v>0.42208973399999999</v>
      </c>
      <c r="I53" s="53">
        <v>24.425387529000002</v>
      </c>
      <c r="J53" s="51">
        <v>3.4374395346000002</v>
      </c>
      <c r="K53" s="51">
        <v>173.55928736000001</v>
      </c>
      <c r="L53" s="52">
        <v>0.92002005249999996</v>
      </c>
      <c r="M53" s="52">
        <v>0.75060552520000001</v>
      </c>
      <c r="N53" s="52">
        <v>1.1276720840000001</v>
      </c>
      <c r="O53" s="52" t="s">
        <v>33</v>
      </c>
      <c r="P53" s="52" t="s">
        <v>33</v>
      </c>
      <c r="Q53" s="52" t="s">
        <v>33</v>
      </c>
      <c r="R53" s="40" t="s">
        <v>33</v>
      </c>
      <c r="S53" s="40" t="s">
        <v>33</v>
      </c>
      <c r="AD53" s="26"/>
    </row>
    <row r="54" spans="1:30" x14ac:dyDescent="0.25">
      <c r="A54" s="5" t="s">
        <v>4</v>
      </c>
      <c r="B54" s="40">
        <v>2009</v>
      </c>
      <c r="C54" s="41">
        <v>1062</v>
      </c>
      <c r="D54" s="40">
        <v>44253</v>
      </c>
      <c r="E54" s="50">
        <v>32.719116902000003</v>
      </c>
      <c r="F54" s="51">
        <v>26.714195775</v>
      </c>
      <c r="G54" s="51">
        <v>40.073847622000002</v>
      </c>
      <c r="H54" s="52">
        <v>0.18138942590000001</v>
      </c>
      <c r="I54" s="53">
        <v>23.998372992</v>
      </c>
      <c r="J54" s="51">
        <v>3.3773774244000001</v>
      </c>
      <c r="K54" s="51">
        <v>170.52340733</v>
      </c>
      <c r="L54" s="52">
        <v>0.87086875230000005</v>
      </c>
      <c r="M54" s="52">
        <v>0.71103869990000002</v>
      </c>
      <c r="N54" s="52">
        <v>1.0666260272999999</v>
      </c>
      <c r="O54" s="52" t="s">
        <v>33</v>
      </c>
      <c r="P54" s="52" t="s">
        <v>33</v>
      </c>
      <c r="Q54" s="52" t="s">
        <v>33</v>
      </c>
      <c r="R54" s="40" t="s">
        <v>33</v>
      </c>
      <c r="S54" s="40" t="s">
        <v>33</v>
      </c>
      <c r="AD54" s="26"/>
    </row>
    <row r="55" spans="1:30" x14ac:dyDescent="0.25">
      <c r="A55" s="5" t="s">
        <v>4</v>
      </c>
      <c r="B55" s="40">
        <v>2010</v>
      </c>
      <c r="C55" s="41">
        <v>1120</v>
      </c>
      <c r="D55" s="40">
        <v>45572</v>
      </c>
      <c r="E55" s="50">
        <v>34.132616026000001</v>
      </c>
      <c r="F55" s="51">
        <v>27.886851779000001</v>
      </c>
      <c r="G55" s="51">
        <v>41.777232009999999</v>
      </c>
      <c r="H55" s="52">
        <v>0.35199528019999998</v>
      </c>
      <c r="I55" s="53">
        <v>24.576494339</v>
      </c>
      <c r="J55" s="51">
        <v>3.4589037313</v>
      </c>
      <c r="K55" s="51">
        <v>174.62297910000001</v>
      </c>
      <c r="L55" s="52">
        <v>0.90849116799999996</v>
      </c>
      <c r="M55" s="52">
        <v>0.74225071190000003</v>
      </c>
      <c r="N55" s="52">
        <v>1.1119641775</v>
      </c>
      <c r="O55" s="52" t="s">
        <v>33</v>
      </c>
      <c r="P55" s="52" t="s">
        <v>33</v>
      </c>
      <c r="Q55" s="52" t="s">
        <v>33</v>
      </c>
      <c r="R55" s="40" t="s">
        <v>33</v>
      </c>
      <c r="S55" s="40" t="s">
        <v>33</v>
      </c>
      <c r="AD55" s="26"/>
    </row>
    <row r="56" spans="1:30" x14ac:dyDescent="0.25">
      <c r="A56" s="5" t="s">
        <v>4</v>
      </c>
      <c r="B56" s="40">
        <v>2011</v>
      </c>
      <c r="C56" s="41">
        <v>1289</v>
      </c>
      <c r="D56" s="40">
        <v>46983</v>
      </c>
      <c r="E56" s="50">
        <v>37.726897907999998</v>
      </c>
      <c r="F56" s="51">
        <v>30.868156003999999</v>
      </c>
      <c r="G56" s="51">
        <v>46.109616187</v>
      </c>
      <c r="H56" s="52">
        <v>0.96766594689999996</v>
      </c>
      <c r="I56" s="53">
        <v>27.435455377</v>
      </c>
      <c r="J56" s="51">
        <v>3.8617176298000002</v>
      </c>
      <c r="K56" s="51">
        <v>194.91435779</v>
      </c>
      <c r="L56" s="52">
        <v>1.0041584131000001</v>
      </c>
      <c r="M56" s="52">
        <v>0.82160263020000002</v>
      </c>
      <c r="N56" s="52">
        <v>1.2272771308999999</v>
      </c>
      <c r="O56" s="52" t="s">
        <v>33</v>
      </c>
      <c r="P56" s="52" t="s">
        <v>33</v>
      </c>
      <c r="Q56" s="52" t="s">
        <v>33</v>
      </c>
      <c r="R56" s="40" t="s">
        <v>33</v>
      </c>
      <c r="S56" s="40" t="s">
        <v>33</v>
      </c>
      <c r="AD56" s="26"/>
    </row>
    <row r="57" spans="1:30" x14ac:dyDescent="0.25">
      <c r="A57" s="5" t="s">
        <v>4</v>
      </c>
      <c r="B57" s="40">
        <v>2012</v>
      </c>
      <c r="C57" s="41">
        <v>1232</v>
      </c>
      <c r="D57" s="40">
        <v>48742</v>
      </c>
      <c r="E57" s="50">
        <v>34.632642506000003</v>
      </c>
      <c r="F57" s="51">
        <v>28.326359562</v>
      </c>
      <c r="G57" s="51">
        <v>42.342889997999997</v>
      </c>
      <c r="H57" s="52">
        <v>0.42720513900000001</v>
      </c>
      <c r="I57" s="53">
        <v>25.275942719</v>
      </c>
      <c r="J57" s="51">
        <v>3.5576271778000002</v>
      </c>
      <c r="K57" s="51">
        <v>179.57847981</v>
      </c>
      <c r="L57" s="52">
        <v>0.92180012860000005</v>
      </c>
      <c r="M57" s="52">
        <v>0.75394887590000004</v>
      </c>
      <c r="N57" s="52">
        <v>1.1270200198</v>
      </c>
      <c r="O57" s="52" t="s">
        <v>33</v>
      </c>
      <c r="P57" s="52" t="s">
        <v>33</v>
      </c>
      <c r="Q57" s="52" t="s">
        <v>33</v>
      </c>
      <c r="R57" s="40" t="s">
        <v>33</v>
      </c>
      <c r="S57" s="40" t="s">
        <v>33</v>
      </c>
      <c r="AD57" s="26"/>
    </row>
    <row r="58" spans="1:30" x14ac:dyDescent="0.25">
      <c r="A58" s="5" t="s">
        <v>4</v>
      </c>
      <c r="B58" s="40">
        <v>2013</v>
      </c>
      <c r="C58" s="41">
        <v>1289</v>
      </c>
      <c r="D58" s="40">
        <v>50109</v>
      </c>
      <c r="E58" s="50">
        <v>34.322716389999997</v>
      </c>
      <c r="F58" s="51">
        <v>28.097413558</v>
      </c>
      <c r="G58" s="51">
        <v>41.927306154999997</v>
      </c>
      <c r="H58" s="52">
        <v>0.37589434090000001</v>
      </c>
      <c r="I58" s="53">
        <v>25.72392185</v>
      </c>
      <c r="J58" s="51">
        <v>3.6208082260999999</v>
      </c>
      <c r="K58" s="51">
        <v>182.75481993</v>
      </c>
      <c r="L58" s="52">
        <v>0.91355097649999994</v>
      </c>
      <c r="M58" s="52">
        <v>0.74785513189999997</v>
      </c>
      <c r="N58" s="52">
        <v>1.1159586277</v>
      </c>
      <c r="O58" s="52" t="s">
        <v>33</v>
      </c>
      <c r="P58" s="52" t="s">
        <v>33</v>
      </c>
      <c r="Q58" s="52" t="s">
        <v>33</v>
      </c>
      <c r="R58" s="40" t="s">
        <v>33</v>
      </c>
      <c r="S58" s="40" t="s">
        <v>33</v>
      </c>
      <c r="AD58" s="26"/>
    </row>
    <row r="59" spans="1:30" x14ac:dyDescent="0.25">
      <c r="A59" s="5" t="s">
        <v>4</v>
      </c>
      <c r="B59" s="40">
        <v>2014</v>
      </c>
      <c r="C59" s="41">
        <v>1243</v>
      </c>
      <c r="D59" s="40">
        <v>51033</v>
      </c>
      <c r="E59" s="50">
        <v>33.235295530000002</v>
      </c>
      <c r="F59" s="51">
        <v>27.193130399000001</v>
      </c>
      <c r="G59" s="51">
        <v>40.61999677</v>
      </c>
      <c r="H59" s="52">
        <v>0.2310393446</v>
      </c>
      <c r="I59" s="53">
        <v>24.356788744999999</v>
      </c>
      <c r="J59" s="51">
        <v>3.4282789882000002</v>
      </c>
      <c r="K59" s="51">
        <v>173.04693112999999</v>
      </c>
      <c r="L59" s="52">
        <v>0.88460762670000004</v>
      </c>
      <c r="M59" s="52">
        <v>0.72378626879999997</v>
      </c>
      <c r="N59" s="52">
        <v>1.0811626124</v>
      </c>
      <c r="O59" s="52" t="s">
        <v>33</v>
      </c>
      <c r="P59" s="52" t="s">
        <v>33</v>
      </c>
      <c r="Q59" s="52" t="s">
        <v>33</v>
      </c>
      <c r="R59" s="40" t="s">
        <v>33</v>
      </c>
      <c r="S59" s="40" t="s">
        <v>33</v>
      </c>
      <c r="AD59" s="26"/>
    </row>
    <row r="60" spans="1:30" x14ac:dyDescent="0.25">
      <c r="A60" s="5" t="s">
        <v>4</v>
      </c>
      <c r="B60" s="40">
        <v>2015</v>
      </c>
      <c r="C60" s="41">
        <v>1230</v>
      </c>
      <c r="D60" s="40">
        <v>51930</v>
      </c>
      <c r="E60" s="50">
        <v>31.690073131999998</v>
      </c>
      <c r="F60" s="51">
        <v>25.931448308</v>
      </c>
      <c r="G60" s="51">
        <v>38.727522010000001</v>
      </c>
      <c r="H60" s="52">
        <v>9.6197267200000006E-2</v>
      </c>
      <c r="I60" s="53">
        <v>23.685730791000001</v>
      </c>
      <c r="J60" s="51">
        <v>3.3337981330000002</v>
      </c>
      <c r="K60" s="51">
        <v>168.28068789</v>
      </c>
      <c r="L60" s="52">
        <v>0.84347919689999995</v>
      </c>
      <c r="M60" s="52">
        <v>0.69020469289999997</v>
      </c>
      <c r="N60" s="52">
        <v>1.0307915361</v>
      </c>
      <c r="O60" s="52" t="s">
        <v>33</v>
      </c>
      <c r="P60" s="52" t="s">
        <v>33</v>
      </c>
      <c r="Q60" s="52" t="s">
        <v>33</v>
      </c>
      <c r="R60" s="40" t="s">
        <v>33</v>
      </c>
      <c r="S60" s="40" t="s">
        <v>33</v>
      </c>
      <c r="AD60" s="26"/>
    </row>
    <row r="61" spans="1:30" x14ac:dyDescent="0.25">
      <c r="A61" s="5" t="s">
        <v>4</v>
      </c>
      <c r="B61" s="40">
        <v>2016</v>
      </c>
      <c r="C61" s="41">
        <v>1177</v>
      </c>
      <c r="D61" s="40">
        <v>52800</v>
      </c>
      <c r="E61" s="50">
        <v>29.510428051000002</v>
      </c>
      <c r="F61" s="51">
        <v>24.129288642999999</v>
      </c>
      <c r="G61" s="51">
        <v>36.091630244000001</v>
      </c>
      <c r="H61" s="52">
        <v>1.8724332600000001E-2</v>
      </c>
      <c r="I61" s="53">
        <v>22.291666667000001</v>
      </c>
      <c r="J61" s="51">
        <v>3.1374692348000002</v>
      </c>
      <c r="K61" s="51">
        <v>158.38192046</v>
      </c>
      <c r="L61" s="52">
        <v>0.78546464849999997</v>
      </c>
      <c r="M61" s="52">
        <v>0.64223748940000003</v>
      </c>
      <c r="N61" s="52">
        <v>0.96063329249999996</v>
      </c>
      <c r="O61" s="52" t="s">
        <v>33</v>
      </c>
      <c r="P61" s="52" t="s">
        <v>33</v>
      </c>
      <c r="Q61" s="52" t="s">
        <v>33</v>
      </c>
      <c r="R61" s="40" t="s">
        <v>33</v>
      </c>
      <c r="S61" s="40" t="s">
        <v>33</v>
      </c>
      <c r="AD61" s="26"/>
    </row>
    <row r="62" spans="1:30" x14ac:dyDescent="0.25">
      <c r="A62" s="5" t="s">
        <v>4</v>
      </c>
      <c r="B62" s="40">
        <v>2017</v>
      </c>
      <c r="C62" s="41">
        <v>1335</v>
      </c>
      <c r="D62" s="40">
        <v>53511</v>
      </c>
      <c r="E62" s="50">
        <v>33.095102754999999</v>
      </c>
      <c r="F62" s="51">
        <v>27.092271111999999</v>
      </c>
      <c r="G62" s="51">
        <v>40.427981168999999</v>
      </c>
      <c r="H62" s="52">
        <v>0.21418427100000001</v>
      </c>
      <c r="I62" s="53">
        <v>24.948141503999999</v>
      </c>
      <c r="J62" s="51">
        <v>3.5117040871</v>
      </c>
      <c r="K62" s="51">
        <v>177.23867075999999</v>
      </c>
      <c r="L62" s="52">
        <v>0.88087618400000001</v>
      </c>
      <c r="M62" s="52">
        <v>0.72110174640000002</v>
      </c>
      <c r="N62" s="52">
        <v>1.0760518268999999</v>
      </c>
      <c r="O62" s="52" t="s">
        <v>33</v>
      </c>
      <c r="P62" s="52" t="s">
        <v>33</v>
      </c>
      <c r="Q62" s="52" t="s">
        <v>33</v>
      </c>
      <c r="R62" s="40" t="s">
        <v>33</v>
      </c>
      <c r="S62" s="40" t="s">
        <v>33</v>
      </c>
      <c r="AD62" s="26"/>
    </row>
    <row r="63" spans="1:30" x14ac:dyDescent="0.25">
      <c r="A63" s="5" t="s">
        <v>4</v>
      </c>
      <c r="B63" s="40">
        <v>2018</v>
      </c>
      <c r="C63" s="41">
        <v>1456</v>
      </c>
      <c r="D63" s="40">
        <v>54306</v>
      </c>
      <c r="E63" s="50">
        <v>34.238021082000003</v>
      </c>
      <c r="F63" s="51">
        <v>28.053560952000002</v>
      </c>
      <c r="G63" s="51">
        <v>41.785857049000001</v>
      </c>
      <c r="H63" s="52">
        <v>0.36080505130000001</v>
      </c>
      <c r="I63" s="53">
        <v>26.811033771999998</v>
      </c>
      <c r="J63" s="51">
        <v>3.7741552285000002</v>
      </c>
      <c r="K63" s="51">
        <v>190.46157044</v>
      </c>
      <c r="L63" s="52">
        <v>0.91129668289999999</v>
      </c>
      <c r="M63" s="52">
        <v>0.74668792849999999</v>
      </c>
      <c r="N63" s="52">
        <v>1.1121937459</v>
      </c>
      <c r="O63" s="52" t="s">
        <v>33</v>
      </c>
      <c r="P63" s="52" t="s">
        <v>33</v>
      </c>
      <c r="Q63" s="52" t="s">
        <v>33</v>
      </c>
      <c r="R63" s="40" t="s">
        <v>33</v>
      </c>
      <c r="S63" s="40" t="s">
        <v>33</v>
      </c>
    </row>
    <row r="64" spans="1:30" x14ac:dyDescent="0.25">
      <c r="A64" s="5" t="s">
        <v>4</v>
      </c>
      <c r="B64" s="40">
        <v>2019</v>
      </c>
      <c r="C64" s="41">
        <v>1695</v>
      </c>
      <c r="D64" s="40">
        <v>55534</v>
      </c>
      <c r="E64" s="50">
        <v>37.550029139000003</v>
      </c>
      <c r="F64" s="51">
        <v>30.810757051</v>
      </c>
      <c r="G64" s="51">
        <v>45.763389908999997</v>
      </c>
      <c r="H64" s="52">
        <v>0.9956568979</v>
      </c>
      <c r="I64" s="53">
        <v>30.521842475</v>
      </c>
      <c r="J64" s="51">
        <v>4.2969287110999996</v>
      </c>
      <c r="K64" s="51">
        <v>216.80203016999999</v>
      </c>
      <c r="L64" s="52">
        <v>0.99945078350000005</v>
      </c>
      <c r="M64" s="52">
        <v>0.82007487030000004</v>
      </c>
      <c r="N64" s="52">
        <v>1.2180617950999999</v>
      </c>
      <c r="O64" s="52" t="s">
        <v>33</v>
      </c>
      <c r="P64" s="52" t="s">
        <v>33</v>
      </c>
      <c r="Q64" s="52" t="s">
        <v>33</v>
      </c>
      <c r="R64" s="40" t="s">
        <v>33</v>
      </c>
      <c r="S64" s="40" t="s">
        <v>33</v>
      </c>
      <c r="AD64" s="26"/>
    </row>
    <row r="65" spans="1:30" x14ac:dyDescent="0.25">
      <c r="A65" s="5" t="s">
        <v>4</v>
      </c>
      <c r="B65" s="40">
        <v>2020</v>
      </c>
      <c r="C65" s="41">
        <v>1317</v>
      </c>
      <c r="D65" s="40">
        <v>56501</v>
      </c>
      <c r="E65" s="50">
        <v>28.060333477</v>
      </c>
      <c r="F65" s="51">
        <v>22.973954608</v>
      </c>
      <c r="G65" s="51">
        <v>34.272824522999997</v>
      </c>
      <c r="H65" s="52">
        <v>4.2324053000000004E-3</v>
      </c>
      <c r="I65" s="53">
        <v>23.309321958999998</v>
      </c>
      <c r="J65" s="51">
        <v>3.2809907001999998</v>
      </c>
      <c r="K65" s="51">
        <v>165.59769284000001</v>
      </c>
      <c r="L65" s="52">
        <v>0.7468681895</v>
      </c>
      <c r="M65" s="52">
        <v>0.6114865277</v>
      </c>
      <c r="N65" s="52">
        <v>0.91222302909999997</v>
      </c>
      <c r="O65" s="52" t="s">
        <v>33</v>
      </c>
      <c r="P65" s="52" t="s">
        <v>33</v>
      </c>
      <c r="Q65" s="52" t="s">
        <v>33</v>
      </c>
      <c r="R65" s="40" t="s">
        <v>33</v>
      </c>
      <c r="S65" s="40" t="s">
        <v>33</v>
      </c>
    </row>
    <row r="66" spans="1:30" x14ac:dyDescent="0.25">
      <c r="A66" s="5" t="s">
        <v>4</v>
      </c>
      <c r="B66" s="40">
        <v>2021</v>
      </c>
      <c r="C66" s="41">
        <v>1708</v>
      </c>
      <c r="D66" s="40">
        <v>57772</v>
      </c>
      <c r="E66" s="50">
        <v>35.319919224000003</v>
      </c>
      <c r="F66" s="51">
        <v>28.984109102000001</v>
      </c>
      <c r="G66" s="51">
        <v>43.040712053999997</v>
      </c>
      <c r="H66" s="52">
        <v>0.54024474109999998</v>
      </c>
      <c r="I66" s="53">
        <v>29.564494911000001</v>
      </c>
      <c r="J66" s="51">
        <v>4.1621696325000004</v>
      </c>
      <c r="K66" s="51">
        <v>210.00089774</v>
      </c>
      <c r="L66" s="52">
        <v>0.94009303730000005</v>
      </c>
      <c r="M66" s="52">
        <v>0.77145587410000005</v>
      </c>
      <c r="N66" s="52">
        <v>1.1455936086</v>
      </c>
      <c r="O66" s="52" t="s">
        <v>33</v>
      </c>
      <c r="P66" s="52" t="s">
        <v>33</v>
      </c>
      <c r="Q66" s="52" t="s">
        <v>33</v>
      </c>
      <c r="R66" s="40" t="s">
        <v>33</v>
      </c>
      <c r="S66" s="40" t="s">
        <v>33</v>
      </c>
    </row>
    <row r="67" spans="1:30" x14ac:dyDescent="0.25">
      <c r="A67" s="5" t="s">
        <v>4</v>
      </c>
      <c r="B67" s="40">
        <v>2022</v>
      </c>
      <c r="C67" s="41">
        <v>2562</v>
      </c>
      <c r="D67" s="40">
        <v>57931</v>
      </c>
      <c r="E67" s="50">
        <v>51.560008369999998</v>
      </c>
      <c r="F67" s="51">
        <v>42.422799927</v>
      </c>
      <c r="G67" s="51">
        <v>62.665228783000003</v>
      </c>
      <c r="H67" s="52">
        <v>1.4706338999999999E-3</v>
      </c>
      <c r="I67" s="53">
        <v>44.225026323999998</v>
      </c>
      <c r="J67" s="51">
        <v>6.2273095240999998</v>
      </c>
      <c r="K67" s="51">
        <v>314.07672058999998</v>
      </c>
      <c r="L67" s="52">
        <v>1.3723475571999999</v>
      </c>
      <c r="M67" s="52">
        <v>1.1291469434000001</v>
      </c>
      <c r="N67" s="52">
        <v>1.6679297844000001</v>
      </c>
      <c r="O67" s="52" t="s">
        <v>33</v>
      </c>
      <c r="P67" s="52" t="s">
        <v>33</v>
      </c>
      <c r="Q67" s="52" t="s">
        <v>33</v>
      </c>
      <c r="R67" s="40" t="s">
        <v>33</v>
      </c>
      <c r="S67" s="40" t="s">
        <v>33</v>
      </c>
    </row>
    <row r="68" spans="1:30" s="6" customFormat="1" ht="15.6" x14ac:dyDescent="0.3">
      <c r="A68" s="6" t="s">
        <v>3</v>
      </c>
      <c r="B68" s="44">
        <v>2003</v>
      </c>
      <c r="C68" s="45">
        <v>1623</v>
      </c>
      <c r="D68" s="44">
        <v>55541</v>
      </c>
      <c r="E68" s="46">
        <v>31.981593458999999</v>
      </c>
      <c r="F68" s="47">
        <v>26.254645866000001</v>
      </c>
      <c r="G68" s="47">
        <v>38.957764861000001</v>
      </c>
      <c r="H68" s="48">
        <v>0.1096328352</v>
      </c>
      <c r="I68" s="49">
        <v>29.221656073999998</v>
      </c>
      <c r="J68" s="47">
        <v>4.1137802728999997</v>
      </c>
      <c r="K68" s="47">
        <v>207.57189908999999</v>
      </c>
      <c r="L68" s="48">
        <v>0.85123845099999995</v>
      </c>
      <c r="M68" s="48">
        <v>0.69880708439999994</v>
      </c>
      <c r="N68" s="48">
        <v>1.0369197976</v>
      </c>
      <c r="O68" s="48">
        <v>0.91010000000000002</v>
      </c>
      <c r="P68" s="48">
        <v>0.84360000000000002</v>
      </c>
      <c r="Q68" s="48">
        <v>0.9819</v>
      </c>
      <c r="R68" s="44" t="s">
        <v>61</v>
      </c>
      <c r="S68" s="44" t="s">
        <v>33</v>
      </c>
      <c r="AD68" s="25"/>
    </row>
    <row r="69" spans="1:30" x14ac:dyDescent="0.25">
      <c r="A69" s="5" t="s">
        <v>3</v>
      </c>
      <c r="B69" s="40">
        <v>2004</v>
      </c>
      <c r="C69" s="41">
        <v>1620</v>
      </c>
      <c r="D69" s="40">
        <v>56108</v>
      </c>
      <c r="E69" s="50">
        <v>31.532518345</v>
      </c>
      <c r="F69" s="51">
        <v>25.896975454</v>
      </c>
      <c r="G69" s="51">
        <v>38.394433933000002</v>
      </c>
      <c r="H69" s="52">
        <v>8.1148272199999996E-2</v>
      </c>
      <c r="I69" s="53">
        <v>28.872888002</v>
      </c>
      <c r="J69" s="51">
        <v>4.0646766908999998</v>
      </c>
      <c r="K69" s="51">
        <v>205.0947037</v>
      </c>
      <c r="L69" s="52">
        <v>0.83928563810000001</v>
      </c>
      <c r="M69" s="52">
        <v>0.68928714579999995</v>
      </c>
      <c r="N69" s="52">
        <v>1.0219258934</v>
      </c>
      <c r="O69" s="52" t="s">
        <v>33</v>
      </c>
      <c r="P69" s="52" t="s">
        <v>33</v>
      </c>
      <c r="Q69" s="52" t="s">
        <v>33</v>
      </c>
      <c r="R69" s="40" t="s">
        <v>33</v>
      </c>
      <c r="S69" s="40" t="s">
        <v>33</v>
      </c>
      <c r="AD69" s="26"/>
    </row>
    <row r="70" spans="1:30" x14ac:dyDescent="0.25">
      <c r="A70" s="5" t="s">
        <v>3</v>
      </c>
      <c r="B70" s="40">
        <v>2005</v>
      </c>
      <c r="C70" s="41">
        <v>1698</v>
      </c>
      <c r="D70" s="40">
        <v>56788</v>
      </c>
      <c r="E70" s="50">
        <v>32.829913003999998</v>
      </c>
      <c r="F70" s="51">
        <v>26.964087838000001</v>
      </c>
      <c r="G70" s="51">
        <v>39.971802285000003</v>
      </c>
      <c r="H70" s="52">
        <v>0.1792417406</v>
      </c>
      <c r="I70" s="53">
        <v>29.900683243</v>
      </c>
      <c r="J70" s="51">
        <v>4.2094849161000001</v>
      </c>
      <c r="K70" s="51">
        <v>212.38960969999999</v>
      </c>
      <c r="L70" s="52">
        <v>0.87381775799999994</v>
      </c>
      <c r="M70" s="52">
        <v>0.71768995479999997</v>
      </c>
      <c r="N70" s="52">
        <v>1.0639099364</v>
      </c>
      <c r="O70" s="52" t="s">
        <v>33</v>
      </c>
      <c r="P70" s="52" t="s">
        <v>33</v>
      </c>
      <c r="Q70" s="52" t="s">
        <v>33</v>
      </c>
      <c r="R70" s="40" t="s">
        <v>33</v>
      </c>
      <c r="S70" s="40" t="s">
        <v>33</v>
      </c>
      <c r="AD70" s="26"/>
    </row>
    <row r="71" spans="1:30" x14ac:dyDescent="0.25">
      <c r="A71" s="5" t="s">
        <v>3</v>
      </c>
      <c r="B71" s="40">
        <v>2006</v>
      </c>
      <c r="C71" s="41">
        <v>1859</v>
      </c>
      <c r="D71" s="40">
        <v>57639</v>
      </c>
      <c r="E71" s="50">
        <v>36.088368848000002</v>
      </c>
      <c r="F71" s="51">
        <v>29.660036408</v>
      </c>
      <c r="G71" s="51">
        <v>43.909938212</v>
      </c>
      <c r="H71" s="52">
        <v>0.68755695309999998</v>
      </c>
      <c r="I71" s="53">
        <v>32.252467947</v>
      </c>
      <c r="J71" s="51">
        <v>4.5408013109000001</v>
      </c>
      <c r="K71" s="51">
        <v>229.08328673</v>
      </c>
      <c r="L71" s="52">
        <v>0.96054648549999999</v>
      </c>
      <c r="M71" s="52">
        <v>0.78944670100000003</v>
      </c>
      <c r="N71" s="52">
        <v>1.1687293767</v>
      </c>
      <c r="O71" s="52" t="s">
        <v>33</v>
      </c>
      <c r="P71" s="52" t="s">
        <v>33</v>
      </c>
      <c r="Q71" s="52" t="s">
        <v>33</v>
      </c>
      <c r="R71" s="40" t="s">
        <v>33</v>
      </c>
      <c r="S71" s="40" t="s">
        <v>33</v>
      </c>
      <c r="AD71" s="26"/>
    </row>
    <row r="72" spans="1:30" x14ac:dyDescent="0.25">
      <c r="A72" s="5" t="s">
        <v>3</v>
      </c>
      <c r="B72" s="40">
        <v>2007</v>
      </c>
      <c r="C72" s="41">
        <v>1788</v>
      </c>
      <c r="D72" s="40">
        <v>58598</v>
      </c>
      <c r="E72" s="50">
        <v>34.594250637999998</v>
      </c>
      <c r="F72" s="51">
        <v>28.423465412999999</v>
      </c>
      <c r="G72" s="51">
        <v>42.104724382999997</v>
      </c>
      <c r="H72" s="52">
        <v>0.41030310240000001</v>
      </c>
      <c r="I72" s="53">
        <v>30.512986790999999</v>
      </c>
      <c r="J72" s="51">
        <v>4.2958111345000001</v>
      </c>
      <c r="K72" s="51">
        <v>216.73261085999999</v>
      </c>
      <c r="L72" s="52">
        <v>0.92077827099999998</v>
      </c>
      <c r="M72" s="52">
        <v>0.75653349489999999</v>
      </c>
      <c r="N72" s="52">
        <v>1.120680882</v>
      </c>
      <c r="O72" s="52" t="s">
        <v>33</v>
      </c>
      <c r="P72" s="52" t="s">
        <v>33</v>
      </c>
      <c r="Q72" s="52" t="s">
        <v>33</v>
      </c>
      <c r="R72" s="40" t="s">
        <v>33</v>
      </c>
      <c r="S72" s="40" t="s">
        <v>33</v>
      </c>
      <c r="AD72" s="26"/>
    </row>
    <row r="73" spans="1:30" x14ac:dyDescent="0.25">
      <c r="A73" s="5" t="s">
        <v>3</v>
      </c>
      <c r="B73" s="40">
        <v>2008</v>
      </c>
      <c r="C73" s="41">
        <v>1904</v>
      </c>
      <c r="D73" s="40">
        <v>59460</v>
      </c>
      <c r="E73" s="50">
        <v>36.147428933999997</v>
      </c>
      <c r="F73" s="51">
        <v>29.71338712</v>
      </c>
      <c r="G73" s="51">
        <v>43.974677585000002</v>
      </c>
      <c r="H73" s="52">
        <v>0.69938272779999999</v>
      </c>
      <c r="I73" s="53">
        <v>32.021527077000002</v>
      </c>
      <c r="J73" s="51">
        <v>4.5083434694999998</v>
      </c>
      <c r="K73" s="51">
        <v>227.44012369000001</v>
      </c>
      <c r="L73" s="52">
        <v>0.96211845900000004</v>
      </c>
      <c r="M73" s="52">
        <v>0.79086671090000005</v>
      </c>
      <c r="N73" s="52">
        <v>1.1704525129000001</v>
      </c>
      <c r="O73" s="52" t="s">
        <v>33</v>
      </c>
      <c r="P73" s="52" t="s">
        <v>33</v>
      </c>
      <c r="Q73" s="52" t="s">
        <v>33</v>
      </c>
      <c r="R73" s="40" t="s">
        <v>33</v>
      </c>
      <c r="S73" s="40" t="s">
        <v>33</v>
      </c>
      <c r="AD73" s="26"/>
    </row>
    <row r="74" spans="1:30" x14ac:dyDescent="0.25">
      <c r="A74" s="5" t="s">
        <v>3</v>
      </c>
      <c r="B74" s="40">
        <v>2009</v>
      </c>
      <c r="C74" s="41">
        <v>2016</v>
      </c>
      <c r="D74" s="40">
        <v>60307</v>
      </c>
      <c r="E74" s="50">
        <v>38.558854193000002</v>
      </c>
      <c r="F74" s="51">
        <v>31.711852923999999</v>
      </c>
      <c r="G74" s="51">
        <v>46.884212040000001</v>
      </c>
      <c r="H74" s="52">
        <v>0.794641716</v>
      </c>
      <c r="I74" s="53">
        <v>33.428955178999999</v>
      </c>
      <c r="J74" s="51">
        <v>4.7066312544000004</v>
      </c>
      <c r="K74" s="51">
        <v>237.42991197000001</v>
      </c>
      <c r="L74" s="52">
        <v>1.0263021872</v>
      </c>
      <c r="M74" s="52">
        <v>0.84405889899999997</v>
      </c>
      <c r="N74" s="52">
        <v>1.2478941702999999</v>
      </c>
      <c r="O74" s="52" t="s">
        <v>33</v>
      </c>
      <c r="P74" s="52" t="s">
        <v>33</v>
      </c>
      <c r="Q74" s="52" t="s">
        <v>33</v>
      </c>
      <c r="R74" s="40" t="s">
        <v>33</v>
      </c>
      <c r="S74" s="40" t="s">
        <v>33</v>
      </c>
      <c r="AD74" s="26"/>
    </row>
    <row r="75" spans="1:30" x14ac:dyDescent="0.25">
      <c r="A75" s="5" t="s">
        <v>3</v>
      </c>
      <c r="B75" s="40">
        <v>2010</v>
      </c>
      <c r="C75" s="41">
        <v>1900</v>
      </c>
      <c r="D75" s="40">
        <v>61229</v>
      </c>
      <c r="E75" s="50">
        <v>36.492617477000003</v>
      </c>
      <c r="F75" s="51">
        <v>30.012272015000001</v>
      </c>
      <c r="G75" s="51">
        <v>44.372219792000003</v>
      </c>
      <c r="H75" s="52">
        <v>0.7703865902</v>
      </c>
      <c r="I75" s="53">
        <v>31.03104738</v>
      </c>
      <c r="J75" s="51">
        <v>4.3688880895000004</v>
      </c>
      <c r="K75" s="51">
        <v>220.40525683999999</v>
      </c>
      <c r="L75" s="52">
        <v>0.97130617379999995</v>
      </c>
      <c r="M75" s="52">
        <v>0.79882198410000005</v>
      </c>
      <c r="N75" s="52">
        <v>1.1810336996999999</v>
      </c>
      <c r="O75" s="52" t="s">
        <v>33</v>
      </c>
      <c r="P75" s="52" t="s">
        <v>33</v>
      </c>
      <c r="Q75" s="52" t="s">
        <v>33</v>
      </c>
      <c r="R75" s="40" t="s">
        <v>33</v>
      </c>
      <c r="S75" s="40" t="s">
        <v>33</v>
      </c>
      <c r="AD75" s="26"/>
    </row>
    <row r="76" spans="1:30" x14ac:dyDescent="0.25">
      <c r="A76" s="5" t="s">
        <v>3</v>
      </c>
      <c r="B76" s="40">
        <v>2011</v>
      </c>
      <c r="C76" s="41">
        <v>1968</v>
      </c>
      <c r="D76" s="40">
        <v>61934</v>
      </c>
      <c r="E76" s="50">
        <v>37.023183060999997</v>
      </c>
      <c r="F76" s="51">
        <v>30.463237073999998</v>
      </c>
      <c r="G76" s="51">
        <v>44.995746205000003</v>
      </c>
      <c r="H76" s="52">
        <v>0.88271802600000004</v>
      </c>
      <c r="I76" s="53">
        <v>31.775761293999999</v>
      </c>
      <c r="J76" s="51">
        <v>4.4738167174000001</v>
      </c>
      <c r="K76" s="51">
        <v>225.69074006</v>
      </c>
      <c r="L76" s="52">
        <v>0.98542797879999999</v>
      </c>
      <c r="M76" s="52">
        <v>0.81082510080000003</v>
      </c>
      <c r="N76" s="52">
        <v>1.1976297976000001</v>
      </c>
      <c r="O76" s="52" t="s">
        <v>33</v>
      </c>
      <c r="P76" s="52" t="s">
        <v>33</v>
      </c>
      <c r="Q76" s="52" t="s">
        <v>33</v>
      </c>
      <c r="R76" s="40" t="s">
        <v>33</v>
      </c>
      <c r="S76" s="40" t="s">
        <v>33</v>
      </c>
      <c r="AD76" s="26"/>
    </row>
    <row r="77" spans="1:30" x14ac:dyDescent="0.25">
      <c r="A77" s="5" t="s">
        <v>3</v>
      </c>
      <c r="B77" s="40">
        <v>2012</v>
      </c>
      <c r="C77" s="41">
        <v>1999</v>
      </c>
      <c r="D77" s="40">
        <v>62680</v>
      </c>
      <c r="E77" s="50">
        <v>37.294379683000003</v>
      </c>
      <c r="F77" s="51">
        <v>30.696492205999999</v>
      </c>
      <c r="G77" s="51">
        <v>45.310413535000002</v>
      </c>
      <c r="H77" s="52">
        <v>0.94076969030000002</v>
      </c>
      <c r="I77" s="53">
        <v>31.892150606000001</v>
      </c>
      <c r="J77" s="51">
        <v>4.4902382272999999</v>
      </c>
      <c r="K77" s="51">
        <v>226.51565880999999</v>
      </c>
      <c r="L77" s="52">
        <v>0.9926462868</v>
      </c>
      <c r="M77" s="52">
        <v>0.81703353869999995</v>
      </c>
      <c r="N77" s="52">
        <v>1.2060051442999999</v>
      </c>
      <c r="O77" s="52" t="s">
        <v>33</v>
      </c>
      <c r="P77" s="52" t="s">
        <v>33</v>
      </c>
      <c r="Q77" s="52" t="s">
        <v>33</v>
      </c>
      <c r="R77" s="40" t="s">
        <v>33</v>
      </c>
      <c r="S77" s="40" t="s">
        <v>33</v>
      </c>
      <c r="AD77" s="26"/>
    </row>
    <row r="78" spans="1:30" x14ac:dyDescent="0.25">
      <c r="A78" s="5" t="s">
        <v>3</v>
      </c>
      <c r="B78" s="40">
        <v>2013</v>
      </c>
      <c r="C78" s="41">
        <v>1964</v>
      </c>
      <c r="D78" s="40">
        <v>63439</v>
      </c>
      <c r="E78" s="50">
        <v>36.216592597999998</v>
      </c>
      <c r="F78" s="51">
        <v>29.806298847000001</v>
      </c>
      <c r="G78" s="51">
        <v>44.005516622999998</v>
      </c>
      <c r="H78" s="52">
        <v>0.71188895809999997</v>
      </c>
      <c r="I78" s="53">
        <v>30.958873878999999</v>
      </c>
      <c r="J78" s="51">
        <v>4.3587999606999999</v>
      </c>
      <c r="K78" s="51">
        <v>219.88893285</v>
      </c>
      <c r="L78" s="52">
        <v>0.96395935440000002</v>
      </c>
      <c r="M78" s="52">
        <v>0.79333969689999995</v>
      </c>
      <c r="N78" s="52">
        <v>1.1712733406</v>
      </c>
      <c r="O78" s="52" t="s">
        <v>33</v>
      </c>
      <c r="P78" s="52" t="s">
        <v>33</v>
      </c>
      <c r="Q78" s="52" t="s">
        <v>33</v>
      </c>
      <c r="R78" s="40" t="s">
        <v>33</v>
      </c>
      <c r="S78" s="40" t="s">
        <v>33</v>
      </c>
      <c r="AD78" s="26"/>
    </row>
    <row r="79" spans="1:30" x14ac:dyDescent="0.25">
      <c r="A79" s="5" t="s">
        <v>3</v>
      </c>
      <c r="B79" s="40">
        <v>2014</v>
      </c>
      <c r="C79" s="41">
        <v>1967</v>
      </c>
      <c r="D79" s="40">
        <v>63929</v>
      </c>
      <c r="E79" s="50">
        <v>36.307905120999997</v>
      </c>
      <c r="F79" s="51">
        <v>29.872020927000001</v>
      </c>
      <c r="G79" s="51">
        <v>44.130391361000001</v>
      </c>
      <c r="H79" s="52">
        <v>0.73127659509999998</v>
      </c>
      <c r="I79" s="53">
        <v>30.768508814</v>
      </c>
      <c r="J79" s="51">
        <v>4.3320011436000003</v>
      </c>
      <c r="K79" s="51">
        <v>218.536677</v>
      </c>
      <c r="L79" s="52">
        <v>0.96638977530000003</v>
      </c>
      <c r="M79" s="52">
        <v>0.79508898939999995</v>
      </c>
      <c r="N79" s="52">
        <v>1.1745970705</v>
      </c>
      <c r="O79" s="52" t="s">
        <v>33</v>
      </c>
      <c r="P79" s="52" t="s">
        <v>33</v>
      </c>
      <c r="Q79" s="52" t="s">
        <v>33</v>
      </c>
      <c r="R79" s="40" t="s">
        <v>33</v>
      </c>
      <c r="S79" s="40" t="s">
        <v>33</v>
      </c>
      <c r="AD79" s="26"/>
    </row>
    <row r="80" spans="1:30" x14ac:dyDescent="0.25">
      <c r="A80" s="5" t="s">
        <v>3</v>
      </c>
      <c r="B80" s="40">
        <v>2015</v>
      </c>
      <c r="C80" s="41">
        <v>1835</v>
      </c>
      <c r="D80" s="40">
        <v>64269</v>
      </c>
      <c r="E80" s="50">
        <v>32.994671511999996</v>
      </c>
      <c r="F80" s="51">
        <v>27.136948156999999</v>
      </c>
      <c r="G80" s="51">
        <v>40.116830452000002</v>
      </c>
      <c r="H80" s="52">
        <v>0.19277760760000001</v>
      </c>
      <c r="I80" s="53">
        <v>28.55186793</v>
      </c>
      <c r="J80" s="51">
        <v>4.0197688407000003</v>
      </c>
      <c r="K80" s="51">
        <v>202.8000103</v>
      </c>
      <c r="L80" s="52">
        <v>0.87820305470000004</v>
      </c>
      <c r="M80" s="52">
        <v>0.72229089349999998</v>
      </c>
      <c r="N80" s="52">
        <v>1.0677700803000001</v>
      </c>
      <c r="O80" s="52" t="s">
        <v>33</v>
      </c>
      <c r="P80" s="52" t="s">
        <v>33</v>
      </c>
      <c r="Q80" s="52" t="s">
        <v>33</v>
      </c>
      <c r="R80" s="40" t="s">
        <v>33</v>
      </c>
      <c r="S80" s="40" t="s">
        <v>33</v>
      </c>
      <c r="AD80" s="26"/>
    </row>
    <row r="81" spans="1:30" x14ac:dyDescent="0.25">
      <c r="A81" s="5" t="s">
        <v>3</v>
      </c>
      <c r="B81" s="40">
        <v>2016</v>
      </c>
      <c r="C81" s="41">
        <v>2030</v>
      </c>
      <c r="D81" s="40">
        <v>64536</v>
      </c>
      <c r="E81" s="50">
        <v>35.940782374999998</v>
      </c>
      <c r="F81" s="51">
        <v>29.586065190999999</v>
      </c>
      <c r="G81" s="51">
        <v>43.660413419999998</v>
      </c>
      <c r="H81" s="52">
        <v>0.65504691339999999</v>
      </c>
      <c r="I81" s="53">
        <v>31.455311764000001</v>
      </c>
      <c r="J81" s="51">
        <v>4.4287668839999998</v>
      </c>
      <c r="K81" s="51">
        <v>223.41131608000001</v>
      </c>
      <c r="L81" s="52">
        <v>0.95661824849999999</v>
      </c>
      <c r="M81" s="52">
        <v>0.78747784529999998</v>
      </c>
      <c r="N81" s="52">
        <v>1.1620878971999999</v>
      </c>
      <c r="O81" s="52" t="s">
        <v>33</v>
      </c>
      <c r="P81" s="52" t="s">
        <v>33</v>
      </c>
      <c r="Q81" s="52" t="s">
        <v>33</v>
      </c>
      <c r="R81" s="40" t="s">
        <v>33</v>
      </c>
      <c r="S81" s="40" t="s">
        <v>33</v>
      </c>
      <c r="AD81" s="26"/>
    </row>
    <row r="82" spans="1:30" x14ac:dyDescent="0.25">
      <c r="A82" s="5" t="s">
        <v>3</v>
      </c>
      <c r="B82" s="40">
        <v>2017</v>
      </c>
      <c r="C82" s="41">
        <v>1952</v>
      </c>
      <c r="D82" s="40">
        <v>64594</v>
      </c>
      <c r="E82" s="50">
        <v>35.077981755000003</v>
      </c>
      <c r="F82" s="51">
        <v>28.865037419</v>
      </c>
      <c r="G82" s="51">
        <v>42.62820748</v>
      </c>
      <c r="H82" s="52">
        <v>0.49006209550000002</v>
      </c>
      <c r="I82" s="53">
        <v>30.219525033</v>
      </c>
      <c r="J82" s="51">
        <v>4.2546915982</v>
      </c>
      <c r="K82" s="51">
        <v>214.63828157</v>
      </c>
      <c r="L82" s="52">
        <v>0.93365350579999995</v>
      </c>
      <c r="M82" s="52">
        <v>0.76828660130000004</v>
      </c>
      <c r="N82" s="52">
        <v>1.1346141758999999</v>
      </c>
      <c r="O82" s="52" t="s">
        <v>33</v>
      </c>
      <c r="P82" s="52" t="s">
        <v>33</v>
      </c>
      <c r="Q82" s="52" t="s">
        <v>33</v>
      </c>
      <c r="R82" s="40" t="s">
        <v>33</v>
      </c>
      <c r="S82" s="40" t="s">
        <v>33</v>
      </c>
      <c r="AD82" s="26"/>
    </row>
    <row r="83" spans="1:30" x14ac:dyDescent="0.25">
      <c r="A83" s="5" t="s">
        <v>3</v>
      </c>
      <c r="B83" s="40">
        <v>2018</v>
      </c>
      <c r="C83" s="41">
        <v>1929</v>
      </c>
      <c r="D83" s="40">
        <v>64854</v>
      </c>
      <c r="E83" s="50">
        <v>33.435231053000003</v>
      </c>
      <c r="F83" s="51">
        <v>27.516977390000001</v>
      </c>
      <c r="G83" s="51">
        <v>40.626361672999998</v>
      </c>
      <c r="H83" s="52">
        <v>0.24069418070000001</v>
      </c>
      <c r="I83" s="53">
        <v>29.743732075</v>
      </c>
      <c r="J83" s="51">
        <v>4.1876783137000002</v>
      </c>
      <c r="K83" s="51">
        <v>211.26016172000001</v>
      </c>
      <c r="L83" s="52">
        <v>0.88992921280000004</v>
      </c>
      <c r="M83" s="52">
        <v>0.73240594599999997</v>
      </c>
      <c r="N83" s="52">
        <v>1.0813320238999999</v>
      </c>
      <c r="O83" s="52" t="s">
        <v>33</v>
      </c>
      <c r="P83" s="52" t="s">
        <v>33</v>
      </c>
      <c r="Q83" s="52" t="s">
        <v>33</v>
      </c>
      <c r="R83" s="40" t="s">
        <v>33</v>
      </c>
      <c r="S83" s="40" t="s">
        <v>33</v>
      </c>
      <c r="AD83" s="26"/>
    </row>
    <row r="84" spans="1:30" x14ac:dyDescent="0.25">
      <c r="A84" s="5" t="s">
        <v>3</v>
      </c>
      <c r="B84" s="40">
        <v>2019</v>
      </c>
      <c r="C84" s="41">
        <v>1849</v>
      </c>
      <c r="D84" s="40">
        <v>65096</v>
      </c>
      <c r="E84" s="50">
        <v>31.658866682999999</v>
      </c>
      <c r="F84" s="51">
        <v>26.049526845999999</v>
      </c>
      <c r="G84" s="51">
        <v>38.476086170999999</v>
      </c>
      <c r="H84" s="52">
        <v>8.5316861499999994E-2</v>
      </c>
      <c r="I84" s="53">
        <v>28.404203023000001</v>
      </c>
      <c r="J84" s="51">
        <v>3.9989955160999999</v>
      </c>
      <c r="K84" s="51">
        <v>201.75035109000001</v>
      </c>
      <c r="L84" s="52">
        <v>0.84264859010000004</v>
      </c>
      <c r="M84" s="52">
        <v>0.69334753159999996</v>
      </c>
      <c r="N84" s="52">
        <v>1.0240991911999999</v>
      </c>
      <c r="O84" s="52" t="s">
        <v>33</v>
      </c>
      <c r="P84" s="52" t="s">
        <v>33</v>
      </c>
      <c r="Q84" s="52" t="s">
        <v>33</v>
      </c>
      <c r="R84" s="40" t="s">
        <v>33</v>
      </c>
      <c r="S84" s="40" t="s">
        <v>33</v>
      </c>
      <c r="AD84" s="26"/>
    </row>
    <row r="85" spans="1:30" x14ac:dyDescent="0.25">
      <c r="A85" s="5" t="s">
        <v>3</v>
      </c>
      <c r="B85" s="40">
        <v>2020</v>
      </c>
      <c r="C85" s="41">
        <v>1491</v>
      </c>
      <c r="D85" s="40">
        <v>65372</v>
      </c>
      <c r="E85" s="50">
        <v>24.862024810000001</v>
      </c>
      <c r="F85" s="51">
        <v>20.421929845000001</v>
      </c>
      <c r="G85" s="51">
        <v>30.267476301999999</v>
      </c>
      <c r="H85" s="52">
        <v>3.89912E-5</v>
      </c>
      <c r="I85" s="53">
        <v>22.807930000999999</v>
      </c>
      <c r="J85" s="51">
        <v>3.2106940966000002</v>
      </c>
      <c r="K85" s="51">
        <v>162.02156145999999</v>
      </c>
      <c r="L85" s="52">
        <v>0.66174036999999997</v>
      </c>
      <c r="M85" s="52">
        <v>0.54356053120000003</v>
      </c>
      <c r="N85" s="52">
        <v>0.80561463200000005</v>
      </c>
      <c r="O85" s="52" t="s">
        <v>33</v>
      </c>
      <c r="P85" s="52" t="s">
        <v>33</v>
      </c>
      <c r="Q85" s="52" t="s">
        <v>33</v>
      </c>
      <c r="R85" s="40" t="s">
        <v>33</v>
      </c>
      <c r="S85" s="40" t="s">
        <v>33</v>
      </c>
      <c r="AD85" s="26"/>
    </row>
    <row r="86" spans="1:30" x14ac:dyDescent="0.25">
      <c r="A86" s="5" t="s">
        <v>3</v>
      </c>
      <c r="B86" s="40">
        <v>2021</v>
      </c>
      <c r="C86" s="41">
        <v>1998</v>
      </c>
      <c r="D86" s="40">
        <v>66616</v>
      </c>
      <c r="E86" s="50">
        <v>31.566008905</v>
      </c>
      <c r="F86" s="51">
        <v>25.999486413</v>
      </c>
      <c r="G86" s="51">
        <v>38.324330809999999</v>
      </c>
      <c r="H86" s="52">
        <v>7.8524884399999995E-2</v>
      </c>
      <c r="I86" s="53">
        <v>29.992794524000001</v>
      </c>
      <c r="J86" s="51">
        <v>4.2228183711999998</v>
      </c>
      <c r="K86" s="51">
        <v>213.02543567999999</v>
      </c>
      <c r="L86" s="52">
        <v>0.84017703990000003</v>
      </c>
      <c r="M86" s="52">
        <v>0.69201562989999998</v>
      </c>
      <c r="N86" s="52">
        <v>1.0200599929</v>
      </c>
      <c r="O86" s="52" t="s">
        <v>33</v>
      </c>
      <c r="P86" s="52" t="s">
        <v>33</v>
      </c>
      <c r="Q86" s="52" t="s">
        <v>33</v>
      </c>
      <c r="R86" s="40" t="s">
        <v>33</v>
      </c>
      <c r="S86" s="40" t="s">
        <v>33</v>
      </c>
      <c r="AD86" s="26"/>
    </row>
    <row r="87" spans="1:30" x14ac:dyDescent="0.25">
      <c r="A87" s="5" t="s">
        <v>3</v>
      </c>
      <c r="B87" s="40">
        <v>2022</v>
      </c>
      <c r="C87" s="41">
        <v>1801</v>
      </c>
      <c r="D87" s="40">
        <v>66686</v>
      </c>
      <c r="E87" s="50">
        <v>29.041385163000001</v>
      </c>
      <c r="F87" s="51">
        <v>23.8931015</v>
      </c>
      <c r="G87" s="51">
        <v>35.298977497999999</v>
      </c>
      <c r="H87" s="52">
        <v>9.6978194E-3</v>
      </c>
      <c r="I87" s="53">
        <v>27.007167921000001</v>
      </c>
      <c r="J87" s="51">
        <v>3.8022548342000002</v>
      </c>
      <c r="K87" s="51">
        <v>191.83015104</v>
      </c>
      <c r="L87" s="52">
        <v>0.77298036299999995</v>
      </c>
      <c r="M87" s="52">
        <v>0.6359510115</v>
      </c>
      <c r="N87" s="52">
        <v>0.93953564150000002</v>
      </c>
      <c r="O87" s="52" t="s">
        <v>33</v>
      </c>
      <c r="P87" s="52" t="s">
        <v>33</v>
      </c>
      <c r="Q87" s="52" t="s">
        <v>33</v>
      </c>
      <c r="R87" s="40" t="s">
        <v>33</v>
      </c>
      <c r="S87" s="40" t="s">
        <v>33</v>
      </c>
      <c r="AD87" s="26"/>
    </row>
    <row r="88" spans="1:30" s="6" customFormat="1" ht="15.6" x14ac:dyDescent="0.3">
      <c r="A88" s="6" t="s">
        <v>5</v>
      </c>
      <c r="B88" s="44">
        <v>2003</v>
      </c>
      <c r="C88" s="45">
        <v>218</v>
      </c>
      <c r="D88" s="44">
        <v>12101</v>
      </c>
      <c r="E88" s="46">
        <v>31.770804407</v>
      </c>
      <c r="F88" s="47">
        <v>24.947944916000001</v>
      </c>
      <c r="G88" s="47">
        <v>40.459605633000002</v>
      </c>
      <c r="H88" s="48">
        <v>0.17402655040000001</v>
      </c>
      <c r="I88" s="49">
        <v>18.015040078999998</v>
      </c>
      <c r="J88" s="47">
        <v>2.5262924612000002</v>
      </c>
      <c r="K88" s="47">
        <v>128.46559693</v>
      </c>
      <c r="L88" s="48">
        <v>0.84562798179999998</v>
      </c>
      <c r="M88" s="48">
        <v>0.66402726349999996</v>
      </c>
      <c r="N88" s="48">
        <v>1.0768935598</v>
      </c>
      <c r="O88" s="48">
        <v>1.0838000000000001</v>
      </c>
      <c r="P88" s="48">
        <v>0.98229999999999995</v>
      </c>
      <c r="Q88" s="48">
        <v>1.1957</v>
      </c>
      <c r="R88" s="44" t="s">
        <v>33</v>
      </c>
      <c r="S88" s="44" t="s">
        <v>33</v>
      </c>
      <c r="AD88" s="25"/>
    </row>
    <row r="89" spans="1:30" x14ac:dyDescent="0.25">
      <c r="A89" s="5" t="s">
        <v>5</v>
      </c>
      <c r="B89" s="40">
        <v>2004</v>
      </c>
      <c r="C89" s="41">
        <v>210</v>
      </c>
      <c r="D89" s="40">
        <v>12426</v>
      </c>
      <c r="E89" s="50">
        <v>30.014744362999998</v>
      </c>
      <c r="F89" s="51">
        <v>23.535060483999999</v>
      </c>
      <c r="G89" s="51">
        <v>38.278417845</v>
      </c>
      <c r="H89" s="52">
        <v>7.0364285799999995E-2</v>
      </c>
      <c r="I89" s="53">
        <v>16.900048286000001</v>
      </c>
      <c r="J89" s="51">
        <v>2.3695296034000002</v>
      </c>
      <c r="K89" s="51">
        <v>120.53516092</v>
      </c>
      <c r="L89" s="52">
        <v>0.79888778940000005</v>
      </c>
      <c r="M89" s="52">
        <v>0.62642120869999995</v>
      </c>
      <c r="N89" s="52">
        <v>1.0188379499</v>
      </c>
      <c r="O89" s="52" t="s">
        <v>33</v>
      </c>
      <c r="P89" s="52" t="s">
        <v>33</v>
      </c>
      <c r="Q89" s="52" t="s">
        <v>33</v>
      </c>
      <c r="R89" s="40" t="s">
        <v>33</v>
      </c>
      <c r="S89" s="40" t="s">
        <v>33</v>
      </c>
      <c r="AD89" s="26"/>
    </row>
    <row r="90" spans="1:30" x14ac:dyDescent="0.25">
      <c r="A90" s="5" t="s">
        <v>5</v>
      </c>
      <c r="B90" s="40">
        <v>2005</v>
      </c>
      <c r="C90" s="41">
        <v>209</v>
      </c>
      <c r="D90" s="40">
        <v>12618</v>
      </c>
      <c r="E90" s="50">
        <v>29.226131358</v>
      </c>
      <c r="F90" s="51">
        <v>22.896695917999999</v>
      </c>
      <c r="G90" s="51">
        <v>37.305240773000001</v>
      </c>
      <c r="H90" s="52">
        <v>4.37063127E-2</v>
      </c>
      <c r="I90" s="53">
        <v>16.563639246000001</v>
      </c>
      <c r="J90" s="51">
        <v>2.3223104825999998</v>
      </c>
      <c r="K90" s="51">
        <v>118.1384432</v>
      </c>
      <c r="L90" s="52">
        <v>0.77789766230000001</v>
      </c>
      <c r="M90" s="52">
        <v>0.60943017089999996</v>
      </c>
      <c r="N90" s="52">
        <v>0.99293537119999997</v>
      </c>
      <c r="O90" s="52" t="s">
        <v>33</v>
      </c>
      <c r="P90" s="52" t="s">
        <v>33</v>
      </c>
      <c r="Q90" s="52" t="s">
        <v>33</v>
      </c>
      <c r="R90" s="40" t="s">
        <v>33</v>
      </c>
      <c r="S90" s="40" t="s">
        <v>33</v>
      </c>
      <c r="AD90" s="26"/>
    </row>
    <row r="91" spans="1:30" x14ac:dyDescent="0.25">
      <c r="A91" s="5" t="s">
        <v>5</v>
      </c>
      <c r="B91" s="40">
        <v>2006</v>
      </c>
      <c r="C91" s="41">
        <v>254</v>
      </c>
      <c r="D91" s="40">
        <v>12896</v>
      </c>
      <c r="E91" s="50">
        <v>33.696727645000003</v>
      </c>
      <c r="F91" s="51">
        <v>26.609641663000001</v>
      </c>
      <c r="G91" s="51">
        <v>42.671354553</v>
      </c>
      <c r="H91" s="52">
        <v>0.36637763480000002</v>
      </c>
      <c r="I91" s="53">
        <v>19.696029777</v>
      </c>
      <c r="J91" s="51">
        <v>2.7637782918</v>
      </c>
      <c r="K91" s="51">
        <v>140.36349808</v>
      </c>
      <c r="L91" s="52">
        <v>0.89688933989999997</v>
      </c>
      <c r="M91" s="52">
        <v>0.70825583410000004</v>
      </c>
      <c r="N91" s="52">
        <v>1.1357626004000001</v>
      </c>
      <c r="O91" s="52" t="s">
        <v>33</v>
      </c>
      <c r="P91" s="52" t="s">
        <v>33</v>
      </c>
      <c r="Q91" s="52" t="s">
        <v>33</v>
      </c>
      <c r="R91" s="40" t="s">
        <v>33</v>
      </c>
      <c r="S91" s="40" t="s">
        <v>33</v>
      </c>
      <c r="AD91" s="26"/>
    </row>
    <row r="92" spans="1:30" x14ac:dyDescent="0.25">
      <c r="A92" s="5" t="s">
        <v>5</v>
      </c>
      <c r="B92" s="40">
        <v>2007</v>
      </c>
      <c r="C92" s="41">
        <v>342</v>
      </c>
      <c r="D92" s="40">
        <v>13321</v>
      </c>
      <c r="E92" s="50">
        <v>44.929489011999998</v>
      </c>
      <c r="F92" s="51">
        <v>35.809590284000002</v>
      </c>
      <c r="G92" s="51">
        <v>56.372021205999999</v>
      </c>
      <c r="H92" s="52">
        <v>0.1222898399</v>
      </c>
      <c r="I92" s="53">
        <v>25.673748217</v>
      </c>
      <c r="J92" s="51">
        <v>3.6061533935000001</v>
      </c>
      <c r="K92" s="51">
        <v>182.7823932</v>
      </c>
      <c r="L92" s="52">
        <v>1.1958662623</v>
      </c>
      <c r="M92" s="52">
        <v>0.9531263727</v>
      </c>
      <c r="N92" s="52">
        <v>1.5004265524</v>
      </c>
      <c r="O92" s="52" t="s">
        <v>33</v>
      </c>
      <c r="P92" s="52" t="s">
        <v>33</v>
      </c>
      <c r="Q92" s="52" t="s">
        <v>33</v>
      </c>
      <c r="R92" s="40" t="s">
        <v>33</v>
      </c>
      <c r="S92" s="40" t="s">
        <v>33</v>
      </c>
      <c r="AD92" s="26"/>
    </row>
    <row r="93" spans="1:30" x14ac:dyDescent="0.25">
      <c r="A93" s="5" t="s">
        <v>5</v>
      </c>
      <c r="B93" s="40">
        <v>2008</v>
      </c>
      <c r="C93" s="41">
        <v>364</v>
      </c>
      <c r="D93" s="40">
        <v>13671</v>
      </c>
      <c r="E93" s="50">
        <v>46.130706334000003</v>
      </c>
      <c r="F93" s="51">
        <v>36.829005391999999</v>
      </c>
      <c r="G93" s="51">
        <v>57.781687130999998</v>
      </c>
      <c r="H93" s="52">
        <v>7.4028735400000004E-2</v>
      </c>
      <c r="I93" s="53">
        <v>26.625704044999999</v>
      </c>
      <c r="J93" s="51">
        <v>3.7405126359</v>
      </c>
      <c r="K93" s="51">
        <v>189.526994</v>
      </c>
      <c r="L93" s="52">
        <v>1.2278384769999999</v>
      </c>
      <c r="M93" s="52">
        <v>0.98025964659999998</v>
      </c>
      <c r="N93" s="52">
        <v>1.5379469417</v>
      </c>
      <c r="O93" s="52" t="s">
        <v>33</v>
      </c>
      <c r="P93" s="52" t="s">
        <v>33</v>
      </c>
      <c r="Q93" s="52" t="s">
        <v>33</v>
      </c>
      <c r="R93" s="40" t="s">
        <v>33</v>
      </c>
      <c r="S93" s="40" t="s">
        <v>33</v>
      </c>
      <c r="AD93" s="26"/>
    </row>
    <row r="94" spans="1:30" x14ac:dyDescent="0.25">
      <c r="A94" s="5" t="s">
        <v>5</v>
      </c>
      <c r="B94" s="40">
        <v>2009</v>
      </c>
      <c r="C94" s="41">
        <v>324</v>
      </c>
      <c r="D94" s="40">
        <v>14167</v>
      </c>
      <c r="E94" s="50">
        <v>39.015243093000002</v>
      </c>
      <c r="F94" s="51">
        <v>31.044272704000001</v>
      </c>
      <c r="G94" s="51">
        <v>49.032850863</v>
      </c>
      <c r="H94" s="52">
        <v>0.74626621459999998</v>
      </c>
      <c r="I94" s="53">
        <v>22.870050116000002</v>
      </c>
      <c r="J94" s="51">
        <v>3.211833344</v>
      </c>
      <c r="K94" s="51">
        <v>162.84755039000001</v>
      </c>
      <c r="L94" s="52">
        <v>1.0384496675999999</v>
      </c>
      <c r="M94" s="52">
        <v>0.82629024230000003</v>
      </c>
      <c r="N94" s="52">
        <v>1.3050834403</v>
      </c>
      <c r="O94" s="52" t="s">
        <v>33</v>
      </c>
      <c r="P94" s="52" t="s">
        <v>33</v>
      </c>
      <c r="Q94" s="52" t="s">
        <v>33</v>
      </c>
      <c r="R94" s="40" t="s">
        <v>33</v>
      </c>
      <c r="S94" s="40" t="s">
        <v>33</v>
      </c>
      <c r="AD94" s="26"/>
    </row>
    <row r="95" spans="1:30" x14ac:dyDescent="0.25">
      <c r="A95" s="5" t="s">
        <v>5</v>
      </c>
      <c r="B95" s="40">
        <v>2010</v>
      </c>
      <c r="C95" s="41">
        <v>326</v>
      </c>
      <c r="D95" s="40">
        <v>14639</v>
      </c>
      <c r="E95" s="50">
        <v>39.231142902000002</v>
      </c>
      <c r="F95" s="51">
        <v>31.188081101000002</v>
      </c>
      <c r="G95" s="51">
        <v>49.348421545000001</v>
      </c>
      <c r="H95" s="52">
        <v>0.71179697490000005</v>
      </c>
      <c r="I95" s="53">
        <v>22.269280688999999</v>
      </c>
      <c r="J95" s="51">
        <v>3.1275201890000002</v>
      </c>
      <c r="K95" s="51">
        <v>158.56679811000001</v>
      </c>
      <c r="L95" s="52">
        <v>1.0441961674</v>
      </c>
      <c r="M95" s="52">
        <v>0.83011792019999997</v>
      </c>
      <c r="N95" s="52">
        <v>1.313482831</v>
      </c>
      <c r="O95" s="52" t="s">
        <v>33</v>
      </c>
      <c r="P95" s="52" t="s">
        <v>33</v>
      </c>
      <c r="Q95" s="52" t="s">
        <v>33</v>
      </c>
      <c r="R95" s="40" t="s">
        <v>33</v>
      </c>
      <c r="S95" s="40" t="s">
        <v>33</v>
      </c>
      <c r="AD95" s="26"/>
    </row>
    <row r="96" spans="1:30" x14ac:dyDescent="0.25">
      <c r="A96" s="5" t="s">
        <v>5</v>
      </c>
      <c r="B96" s="40">
        <v>2011</v>
      </c>
      <c r="C96" s="41">
        <v>338</v>
      </c>
      <c r="D96" s="40">
        <v>15091</v>
      </c>
      <c r="E96" s="50">
        <v>38.328900986000001</v>
      </c>
      <c r="F96" s="51">
        <v>30.481950028</v>
      </c>
      <c r="G96" s="51">
        <v>48.195888039000003</v>
      </c>
      <c r="H96" s="52">
        <v>0.86425624379999999</v>
      </c>
      <c r="I96" s="53">
        <v>22.397455437000001</v>
      </c>
      <c r="J96" s="51">
        <v>3.1458563977999998</v>
      </c>
      <c r="K96" s="51">
        <v>159.4624632</v>
      </c>
      <c r="L96" s="52">
        <v>1.0201816349999999</v>
      </c>
      <c r="M96" s="52">
        <v>0.81132317440000001</v>
      </c>
      <c r="N96" s="52">
        <v>1.2828064097</v>
      </c>
      <c r="O96" s="52" t="s">
        <v>33</v>
      </c>
      <c r="P96" s="52" t="s">
        <v>33</v>
      </c>
      <c r="Q96" s="52" t="s">
        <v>33</v>
      </c>
      <c r="R96" s="40" t="s">
        <v>33</v>
      </c>
      <c r="S96" s="40" t="s">
        <v>33</v>
      </c>
      <c r="AD96" s="26"/>
    </row>
    <row r="97" spans="1:30" x14ac:dyDescent="0.25">
      <c r="A97" s="5" t="s">
        <v>5</v>
      </c>
      <c r="B97" s="40">
        <v>2012</v>
      </c>
      <c r="C97" s="41">
        <v>339</v>
      </c>
      <c r="D97" s="40">
        <v>15378</v>
      </c>
      <c r="E97" s="50">
        <v>38.696674381000001</v>
      </c>
      <c r="F97" s="51">
        <v>30.790816437</v>
      </c>
      <c r="G97" s="51">
        <v>48.632442441999999</v>
      </c>
      <c r="H97" s="52">
        <v>0.80007174609999998</v>
      </c>
      <c r="I97" s="53">
        <v>22.044479125999999</v>
      </c>
      <c r="J97" s="51">
        <v>3.0963052091000001</v>
      </c>
      <c r="K97" s="51">
        <v>156.94804844000001</v>
      </c>
      <c r="L97" s="52">
        <v>1.0299704798</v>
      </c>
      <c r="M97" s="52">
        <v>0.81954412070000004</v>
      </c>
      <c r="N97" s="52">
        <v>1.2944259650000001</v>
      </c>
      <c r="O97" s="52" t="s">
        <v>33</v>
      </c>
      <c r="P97" s="52" t="s">
        <v>33</v>
      </c>
      <c r="Q97" s="52" t="s">
        <v>33</v>
      </c>
      <c r="R97" s="40" t="s">
        <v>33</v>
      </c>
      <c r="S97" s="40" t="s">
        <v>33</v>
      </c>
      <c r="AD97" s="26"/>
    </row>
    <row r="98" spans="1:30" x14ac:dyDescent="0.25">
      <c r="A98" s="5" t="s">
        <v>5</v>
      </c>
      <c r="B98" s="40">
        <v>2013</v>
      </c>
      <c r="C98" s="41">
        <v>336</v>
      </c>
      <c r="D98" s="40">
        <v>15856</v>
      </c>
      <c r="E98" s="50">
        <v>35.870781116000003</v>
      </c>
      <c r="F98" s="51">
        <v>28.543167137000001</v>
      </c>
      <c r="G98" s="51">
        <v>45.079543264999998</v>
      </c>
      <c r="H98" s="52">
        <v>0.69126889709999995</v>
      </c>
      <c r="I98" s="53">
        <v>21.190716448</v>
      </c>
      <c r="J98" s="51">
        <v>2.9763114091</v>
      </c>
      <c r="K98" s="51">
        <v>150.87348125</v>
      </c>
      <c r="L98" s="52">
        <v>0.95475505910000003</v>
      </c>
      <c r="M98" s="52">
        <v>0.75971953719999996</v>
      </c>
      <c r="N98" s="52">
        <v>1.1998601831</v>
      </c>
      <c r="O98" s="52" t="s">
        <v>33</v>
      </c>
      <c r="P98" s="52" t="s">
        <v>33</v>
      </c>
      <c r="Q98" s="52" t="s">
        <v>33</v>
      </c>
      <c r="R98" s="40" t="s">
        <v>33</v>
      </c>
      <c r="S98" s="40" t="s">
        <v>33</v>
      </c>
      <c r="AD98" s="26"/>
    </row>
    <row r="99" spans="1:30" x14ac:dyDescent="0.25">
      <c r="A99" s="5" t="s">
        <v>5</v>
      </c>
      <c r="B99" s="40">
        <v>2014</v>
      </c>
      <c r="C99" s="41">
        <v>406</v>
      </c>
      <c r="D99" s="40">
        <v>16196</v>
      </c>
      <c r="E99" s="50">
        <v>41.504546036999997</v>
      </c>
      <c r="F99" s="51">
        <v>33.200010618</v>
      </c>
      <c r="G99" s="51">
        <v>51.886349121000002</v>
      </c>
      <c r="H99" s="52">
        <v>0.38199824650000003</v>
      </c>
      <c r="I99" s="53">
        <v>25.067918003999999</v>
      </c>
      <c r="J99" s="51">
        <v>3.5226467074999999</v>
      </c>
      <c r="K99" s="51">
        <v>178.38874154999999</v>
      </c>
      <c r="L99" s="52">
        <v>1.1047062281</v>
      </c>
      <c r="M99" s="52">
        <v>0.88366846539999999</v>
      </c>
      <c r="N99" s="52">
        <v>1.3810336096</v>
      </c>
      <c r="O99" s="52" t="s">
        <v>33</v>
      </c>
      <c r="P99" s="52" t="s">
        <v>33</v>
      </c>
      <c r="Q99" s="52" t="s">
        <v>33</v>
      </c>
      <c r="R99" s="40" t="s">
        <v>33</v>
      </c>
      <c r="S99" s="40" t="s">
        <v>33</v>
      </c>
      <c r="AD99" s="26"/>
    </row>
    <row r="100" spans="1:30" x14ac:dyDescent="0.25">
      <c r="A100" s="5" t="s">
        <v>5</v>
      </c>
      <c r="B100" s="40">
        <v>2015</v>
      </c>
      <c r="C100" s="41">
        <v>438</v>
      </c>
      <c r="D100" s="40">
        <v>16602</v>
      </c>
      <c r="E100" s="50">
        <v>43.817600083999999</v>
      </c>
      <c r="F100" s="51">
        <v>35.112404179000002</v>
      </c>
      <c r="G100" s="51">
        <v>54.681020056999998</v>
      </c>
      <c r="H100" s="52">
        <v>0.1734704795</v>
      </c>
      <c r="I100" s="53">
        <v>26.382363570999999</v>
      </c>
      <c r="J100" s="51">
        <v>3.7080110569000002</v>
      </c>
      <c r="K100" s="51">
        <v>187.70955558</v>
      </c>
      <c r="L100" s="52">
        <v>1.1662716578000001</v>
      </c>
      <c r="M100" s="52">
        <v>0.93456971069999994</v>
      </c>
      <c r="N100" s="52">
        <v>1.4554180007999999</v>
      </c>
      <c r="O100" s="52" t="s">
        <v>33</v>
      </c>
      <c r="P100" s="52" t="s">
        <v>33</v>
      </c>
      <c r="Q100" s="52" t="s">
        <v>33</v>
      </c>
      <c r="R100" s="40" t="s">
        <v>33</v>
      </c>
      <c r="S100" s="40" t="s">
        <v>33</v>
      </c>
      <c r="AD100" s="26"/>
    </row>
    <row r="101" spans="1:30" x14ac:dyDescent="0.25">
      <c r="A101" s="5" t="s">
        <v>5</v>
      </c>
      <c r="B101" s="40">
        <v>2016</v>
      </c>
      <c r="C101" s="41">
        <v>474</v>
      </c>
      <c r="D101" s="40">
        <v>16824</v>
      </c>
      <c r="E101" s="50">
        <v>47.317497858999999</v>
      </c>
      <c r="F101" s="51">
        <v>37.976465785000002</v>
      </c>
      <c r="G101" s="51">
        <v>58.956133944999998</v>
      </c>
      <c r="H101" s="52">
        <v>3.9810348099999997E-2</v>
      </c>
      <c r="I101" s="53">
        <v>28.174037089999999</v>
      </c>
      <c r="J101" s="51">
        <v>3.9605009330000001</v>
      </c>
      <c r="K101" s="51">
        <v>200.42322408000001</v>
      </c>
      <c r="L101" s="52">
        <v>1.2594267272999999</v>
      </c>
      <c r="M101" s="52">
        <v>1.0108010394</v>
      </c>
      <c r="N101" s="52">
        <v>1.5692066189</v>
      </c>
      <c r="O101" s="52" t="s">
        <v>33</v>
      </c>
      <c r="P101" s="52" t="s">
        <v>33</v>
      </c>
      <c r="Q101" s="52" t="s">
        <v>33</v>
      </c>
      <c r="R101" s="40" t="s">
        <v>33</v>
      </c>
      <c r="S101" s="40" t="s">
        <v>33</v>
      </c>
      <c r="AD101" s="26"/>
    </row>
    <row r="102" spans="1:30" x14ac:dyDescent="0.25">
      <c r="A102" s="5" t="s">
        <v>5</v>
      </c>
      <c r="B102" s="40">
        <v>2017</v>
      </c>
      <c r="C102" s="41">
        <v>490</v>
      </c>
      <c r="D102" s="40">
        <v>17165</v>
      </c>
      <c r="E102" s="50">
        <v>47.696669798999999</v>
      </c>
      <c r="F102" s="51">
        <v>38.289241398999998</v>
      </c>
      <c r="G102" s="51">
        <v>59.415444829999998</v>
      </c>
      <c r="H102" s="52">
        <v>3.3255617100000003E-2</v>
      </c>
      <c r="I102" s="53">
        <v>28.546460821</v>
      </c>
      <c r="J102" s="51">
        <v>4.0131241821000003</v>
      </c>
      <c r="K102" s="51">
        <v>203.05886099</v>
      </c>
      <c r="L102" s="52">
        <v>1.2695189616</v>
      </c>
      <c r="M102" s="52">
        <v>1.0191260352</v>
      </c>
      <c r="N102" s="52">
        <v>1.5814318723</v>
      </c>
      <c r="O102" s="52" t="s">
        <v>33</v>
      </c>
      <c r="P102" s="52" t="s">
        <v>33</v>
      </c>
      <c r="Q102" s="52" t="s">
        <v>33</v>
      </c>
      <c r="R102" s="40" t="s">
        <v>33</v>
      </c>
      <c r="S102" s="40" t="s">
        <v>33</v>
      </c>
      <c r="AD102" s="26"/>
    </row>
    <row r="103" spans="1:30" x14ac:dyDescent="0.25">
      <c r="A103" s="5" t="s">
        <v>5</v>
      </c>
      <c r="B103" s="40">
        <v>2018</v>
      </c>
      <c r="C103" s="41">
        <v>448</v>
      </c>
      <c r="D103" s="40">
        <v>17457</v>
      </c>
      <c r="E103" s="50">
        <v>40.465653316000001</v>
      </c>
      <c r="F103" s="51">
        <v>32.422464056999999</v>
      </c>
      <c r="G103" s="51">
        <v>50.504153398</v>
      </c>
      <c r="H103" s="52">
        <v>0.51148375960000003</v>
      </c>
      <c r="I103" s="53">
        <v>25.663057799000001</v>
      </c>
      <c r="J103" s="51">
        <v>3.6070933905000002</v>
      </c>
      <c r="K103" s="51">
        <v>182.58261272999999</v>
      </c>
      <c r="L103" s="52">
        <v>1.0770545279999999</v>
      </c>
      <c r="M103" s="52">
        <v>0.86297288839999997</v>
      </c>
      <c r="N103" s="52">
        <v>1.3442443812</v>
      </c>
      <c r="O103" s="52" t="s">
        <v>33</v>
      </c>
      <c r="P103" s="52" t="s">
        <v>33</v>
      </c>
      <c r="Q103" s="52" t="s">
        <v>33</v>
      </c>
      <c r="R103" s="40" t="s">
        <v>33</v>
      </c>
      <c r="S103" s="40" t="s">
        <v>33</v>
      </c>
      <c r="AD103" s="26"/>
    </row>
    <row r="104" spans="1:30" x14ac:dyDescent="0.25">
      <c r="A104" s="5" t="s">
        <v>5</v>
      </c>
      <c r="B104" s="40">
        <v>2019</v>
      </c>
      <c r="C104" s="41">
        <v>455</v>
      </c>
      <c r="D104" s="40">
        <v>17752</v>
      </c>
      <c r="E104" s="50">
        <v>40.448760321000002</v>
      </c>
      <c r="F104" s="51">
        <v>32.430284094999998</v>
      </c>
      <c r="G104" s="51">
        <v>50.449826672</v>
      </c>
      <c r="H104" s="52">
        <v>0.51260787279999998</v>
      </c>
      <c r="I104" s="53">
        <v>25.630914826000001</v>
      </c>
      <c r="J104" s="51">
        <v>3.6026966133</v>
      </c>
      <c r="K104" s="51">
        <v>182.34779814999999</v>
      </c>
      <c r="L104" s="52">
        <v>1.0766048954</v>
      </c>
      <c r="M104" s="52">
        <v>0.86318103049999995</v>
      </c>
      <c r="N104" s="52">
        <v>1.3427983933000001</v>
      </c>
      <c r="O104" s="52" t="s">
        <v>33</v>
      </c>
      <c r="P104" s="52" t="s">
        <v>33</v>
      </c>
      <c r="Q104" s="52" t="s">
        <v>33</v>
      </c>
      <c r="R104" s="40" t="s">
        <v>33</v>
      </c>
      <c r="S104" s="40" t="s">
        <v>33</v>
      </c>
      <c r="AD104" s="26"/>
    </row>
    <row r="105" spans="1:30" x14ac:dyDescent="0.25">
      <c r="A105" s="5" t="s">
        <v>5</v>
      </c>
      <c r="B105" s="40">
        <v>2020</v>
      </c>
      <c r="C105" s="41">
        <v>270</v>
      </c>
      <c r="D105" s="40">
        <v>18009</v>
      </c>
      <c r="E105" s="50">
        <v>22.703484018000001</v>
      </c>
      <c r="F105" s="51">
        <v>17.95805623</v>
      </c>
      <c r="G105" s="51">
        <v>28.702894118</v>
      </c>
      <c r="H105" s="52">
        <v>2.5496200000000002E-5</v>
      </c>
      <c r="I105" s="53">
        <v>14.992503748000001</v>
      </c>
      <c r="J105" s="51">
        <v>2.1042521547000002</v>
      </c>
      <c r="K105" s="51">
        <v>106.81950266</v>
      </c>
      <c r="L105" s="52">
        <v>0.60428754409999996</v>
      </c>
      <c r="M105" s="52">
        <v>0.47798081069999998</v>
      </c>
      <c r="N105" s="52">
        <v>0.76397091220000002</v>
      </c>
      <c r="O105" s="52" t="s">
        <v>33</v>
      </c>
      <c r="P105" s="52" t="s">
        <v>33</v>
      </c>
      <c r="Q105" s="52" t="s">
        <v>33</v>
      </c>
      <c r="R105" s="40" t="s">
        <v>33</v>
      </c>
      <c r="S105" s="40" t="s">
        <v>33</v>
      </c>
      <c r="AD105" s="26"/>
    </row>
    <row r="106" spans="1:30" x14ac:dyDescent="0.25">
      <c r="A106" s="5" t="s">
        <v>5</v>
      </c>
      <c r="B106" s="40">
        <v>2021</v>
      </c>
      <c r="C106" s="41">
        <v>426</v>
      </c>
      <c r="D106" s="40">
        <v>18298</v>
      </c>
      <c r="E106" s="50">
        <v>34.597086402000002</v>
      </c>
      <c r="F106" s="51">
        <v>27.727384939</v>
      </c>
      <c r="G106" s="51">
        <v>43.168816321999998</v>
      </c>
      <c r="H106" s="52">
        <v>0.4653287183</v>
      </c>
      <c r="I106" s="53">
        <v>23.281232922000001</v>
      </c>
      <c r="J106" s="51">
        <v>3.2719447035</v>
      </c>
      <c r="K106" s="51">
        <v>165.65555212000001</v>
      </c>
      <c r="L106" s="52">
        <v>0.92085374909999995</v>
      </c>
      <c r="M106" s="52">
        <v>0.73800626089999999</v>
      </c>
      <c r="N106" s="52">
        <v>1.1490032974</v>
      </c>
      <c r="O106" s="52" t="s">
        <v>33</v>
      </c>
      <c r="P106" s="52" t="s">
        <v>33</v>
      </c>
      <c r="Q106" s="52" t="s">
        <v>33</v>
      </c>
      <c r="R106" s="40" t="s">
        <v>33</v>
      </c>
      <c r="S106" s="40" t="s">
        <v>33</v>
      </c>
      <c r="AD106" s="26"/>
    </row>
    <row r="107" spans="1:30" x14ac:dyDescent="0.25">
      <c r="A107" s="5" t="s">
        <v>5</v>
      </c>
      <c r="B107" s="40">
        <v>2022</v>
      </c>
      <c r="C107" s="41">
        <v>554</v>
      </c>
      <c r="D107" s="40">
        <v>18349</v>
      </c>
      <c r="E107" s="50">
        <v>43.171110388999999</v>
      </c>
      <c r="F107" s="51">
        <v>34.805573865</v>
      </c>
      <c r="G107" s="51">
        <v>53.547307666000002</v>
      </c>
      <c r="H107" s="52">
        <v>0.20610492280000001</v>
      </c>
      <c r="I107" s="53">
        <v>30.192381055999999</v>
      </c>
      <c r="J107" s="51">
        <v>4.2454910997999997</v>
      </c>
      <c r="K107" s="51">
        <v>214.71717934</v>
      </c>
      <c r="L107" s="52">
        <v>1.1490643573999999</v>
      </c>
      <c r="M107" s="52">
        <v>0.92640295809999995</v>
      </c>
      <c r="N107" s="52">
        <v>1.4252425318999999</v>
      </c>
      <c r="O107" s="52" t="s">
        <v>33</v>
      </c>
      <c r="P107" s="52" t="s">
        <v>33</v>
      </c>
      <c r="Q107" s="52" t="s">
        <v>33</v>
      </c>
      <c r="R107" s="40" t="s">
        <v>33</v>
      </c>
      <c r="S107" s="40" t="s">
        <v>33</v>
      </c>
      <c r="AD107" s="26"/>
    </row>
    <row r="108" spans="1:30" s="6" customFormat="1" ht="15.6" x14ac:dyDescent="0.3">
      <c r="A108" s="6" t="s">
        <v>6</v>
      </c>
      <c r="B108" s="44">
        <v>2003</v>
      </c>
      <c r="C108" s="45">
        <v>9453</v>
      </c>
      <c r="D108" s="44">
        <v>350848</v>
      </c>
      <c r="E108" s="46">
        <v>30.821339159000001</v>
      </c>
      <c r="F108" s="47">
        <v>25.519456159000001</v>
      </c>
      <c r="G108" s="47">
        <v>37.224733225000001</v>
      </c>
      <c r="H108" s="48">
        <v>3.9781732700000003E-2</v>
      </c>
      <c r="I108" s="49">
        <v>26.943291682000002</v>
      </c>
      <c r="J108" s="47">
        <v>3.7949327822000001</v>
      </c>
      <c r="K108" s="47">
        <v>191.29218047000001</v>
      </c>
      <c r="L108" s="48">
        <v>0.82035652910000001</v>
      </c>
      <c r="M108" s="48">
        <v>0.67923889910000002</v>
      </c>
      <c r="N108" s="48">
        <v>0.99079254110000003</v>
      </c>
      <c r="O108" s="48">
        <v>0.95720000000000005</v>
      </c>
      <c r="P108" s="48">
        <v>0.89300000000000002</v>
      </c>
      <c r="Q108" s="48">
        <v>1.026</v>
      </c>
      <c r="R108" s="44" t="s">
        <v>33</v>
      </c>
      <c r="S108" s="44" t="s">
        <v>33</v>
      </c>
      <c r="AD108" s="25"/>
    </row>
    <row r="109" spans="1:30" x14ac:dyDescent="0.25">
      <c r="A109" s="5" t="s">
        <v>6</v>
      </c>
      <c r="B109" s="40">
        <v>2004</v>
      </c>
      <c r="C109" s="41">
        <v>9320</v>
      </c>
      <c r="D109" s="40">
        <v>358531</v>
      </c>
      <c r="E109" s="50">
        <v>29.696139720000001</v>
      </c>
      <c r="F109" s="51">
        <v>24.590136917999999</v>
      </c>
      <c r="G109" s="51">
        <v>35.862375114000002</v>
      </c>
      <c r="H109" s="52">
        <v>1.4550474900000001E-2</v>
      </c>
      <c r="I109" s="53">
        <v>25.994962779000002</v>
      </c>
      <c r="J109" s="51">
        <v>3.6613562906000001</v>
      </c>
      <c r="K109" s="51">
        <v>184.55950096999999</v>
      </c>
      <c r="L109" s="52">
        <v>0.79040764519999995</v>
      </c>
      <c r="M109" s="52">
        <v>0.65450366280000005</v>
      </c>
      <c r="N109" s="52">
        <v>0.95453132070000002</v>
      </c>
      <c r="O109" s="52" t="s">
        <v>33</v>
      </c>
      <c r="P109" s="52" t="s">
        <v>33</v>
      </c>
      <c r="Q109" s="52" t="s">
        <v>33</v>
      </c>
      <c r="R109" s="40" t="s">
        <v>33</v>
      </c>
      <c r="S109" s="40" t="s">
        <v>33</v>
      </c>
      <c r="AD109" s="26"/>
    </row>
    <row r="110" spans="1:30" x14ac:dyDescent="0.25">
      <c r="A110" s="5" t="s">
        <v>6</v>
      </c>
      <c r="B110" s="40">
        <v>2005</v>
      </c>
      <c r="C110" s="41">
        <v>9929</v>
      </c>
      <c r="D110" s="40">
        <v>365852</v>
      </c>
      <c r="E110" s="50">
        <v>31.447848677</v>
      </c>
      <c r="F110" s="51">
        <v>26.027538189000001</v>
      </c>
      <c r="G110" s="51">
        <v>37.996954580999997</v>
      </c>
      <c r="H110" s="52">
        <v>6.5318642600000004E-2</v>
      </c>
      <c r="I110" s="53">
        <v>27.139389698999999</v>
      </c>
      <c r="J110" s="51">
        <v>3.8225719675000001</v>
      </c>
      <c r="K110" s="51">
        <v>192.68348104</v>
      </c>
      <c r="L110" s="52">
        <v>0.8370320269</v>
      </c>
      <c r="M110" s="52">
        <v>0.69276227030000004</v>
      </c>
      <c r="N110" s="52">
        <v>1.0113463797</v>
      </c>
      <c r="O110" s="52" t="s">
        <v>33</v>
      </c>
      <c r="P110" s="52" t="s">
        <v>33</v>
      </c>
      <c r="Q110" s="52" t="s">
        <v>33</v>
      </c>
      <c r="R110" s="40" t="s">
        <v>33</v>
      </c>
      <c r="S110" s="40" t="s">
        <v>33</v>
      </c>
      <c r="AD110" s="26"/>
    </row>
    <row r="111" spans="1:30" x14ac:dyDescent="0.25">
      <c r="A111" s="5" t="s">
        <v>6</v>
      </c>
      <c r="B111" s="40">
        <v>2006</v>
      </c>
      <c r="C111" s="41">
        <v>11225</v>
      </c>
      <c r="D111" s="40">
        <v>373764</v>
      </c>
      <c r="E111" s="50">
        <v>35.072034346999999</v>
      </c>
      <c r="F111" s="51">
        <v>29.040960385000002</v>
      </c>
      <c r="G111" s="51">
        <v>42.355610040000002</v>
      </c>
      <c r="H111" s="52">
        <v>0.47472226839999998</v>
      </c>
      <c r="I111" s="53">
        <v>30.032319860000001</v>
      </c>
      <c r="J111" s="51">
        <v>4.2300882017000001</v>
      </c>
      <c r="K111" s="51">
        <v>213.22019616</v>
      </c>
      <c r="L111" s="52">
        <v>0.93349520659999996</v>
      </c>
      <c r="M111" s="52">
        <v>0.77296905689999995</v>
      </c>
      <c r="N111" s="52">
        <v>1.1273585829999999</v>
      </c>
      <c r="O111" s="52" t="s">
        <v>33</v>
      </c>
      <c r="P111" s="52" t="s">
        <v>33</v>
      </c>
      <c r="Q111" s="52" t="s">
        <v>33</v>
      </c>
      <c r="R111" s="40" t="s">
        <v>33</v>
      </c>
      <c r="S111" s="40" t="s">
        <v>33</v>
      </c>
      <c r="AD111" s="26"/>
    </row>
    <row r="112" spans="1:30" x14ac:dyDescent="0.25">
      <c r="A112" s="5" t="s">
        <v>6</v>
      </c>
      <c r="B112" s="40">
        <v>2007</v>
      </c>
      <c r="C112" s="41">
        <v>11161</v>
      </c>
      <c r="D112" s="40">
        <v>383029</v>
      </c>
      <c r="E112" s="50">
        <v>34.352114843999999</v>
      </c>
      <c r="F112" s="51">
        <v>28.443241592</v>
      </c>
      <c r="G112" s="51">
        <v>41.488512849000003</v>
      </c>
      <c r="H112" s="52">
        <v>0.3523876634</v>
      </c>
      <c r="I112" s="53">
        <v>29.138785836</v>
      </c>
      <c r="J112" s="51">
        <v>4.1042308102999998</v>
      </c>
      <c r="K112" s="51">
        <v>206.87648411000001</v>
      </c>
      <c r="L112" s="52">
        <v>0.9143334608</v>
      </c>
      <c r="M112" s="52">
        <v>0.75705986780000001</v>
      </c>
      <c r="N112" s="52">
        <v>1.1042794806</v>
      </c>
      <c r="O112" s="52" t="s">
        <v>33</v>
      </c>
      <c r="P112" s="52" t="s">
        <v>33</v>
      </c>
      <c r="Q112" s="52" t="s">
        <v>33</v>
      </c>
      <c r="R112" s="40" t="s">
        <v>33</v>
      </c>
      <c r="S112" s="40" t="s">
        <v>33</v>
      </c>
      <c r="AD112" s="26"/>
    </row>
    <row r="113" spans="1:30" x14ac:dyDescent="0.25">
      <c r="A113" s="5" t="s">
        <v>6</v>
      </c>
      <c r="B113" s="40">
        <v>2008</v>
      </c>
      <c r="C113" s="41">
        <v>11191</v>
      </c>
      <c r="D113" s="40">
        <v>391599</v>
      </c>
      <c r="E113" s="50">
        <v>34.137252619999998</v>
      </c>
      <c r="F113" s="51">
        <v>28.265799927</v>
      </c>
      <c r="G113" s="51">
        <v>41.228340236999998</v>
      </c>
      <c r="H113" s="52">
        <v>0.31963635740000002</v>
      </c>
      <c r="I113" s="53">
        <v>28.577703211999999</v>
      </c>
      <c r="J113" s="51">
        <v>4.0252026379999997</v>
      </c>
      <c r="K113" s="51">
        <v>202.892921</v>
      </c>
      <c r="L113" s="52">
        <v>0.9086145779</v>
      </c>
      <c r="M113" s="52">
        <v>0.75233698959999995</v>
      </c>
      <c r="N113" s="52">
        <v>1.0973545933</v>
      </c>
      <c r="O113" s="52" t="s">
        <v>33</v>
      </c>
      <c r="P113" s="52" t="s">
        <v>33</v>
      </c>
      <c r="Q113" s="52" t="s">
        <v>33</v>
      </c>
      <c r="R113" s="40" t="s">
        <v>33</v>
      </c>
      <c r="S113" s="40" t="s">
        <v>33</v>
      </c>
      <c r="AD113" s="26"/>
    </row>
    <row r="114" spans="1:30" x14ac:dyDescent="0.25">
      <c r="A114" s="5" t="s">
        <v>6</v>
      </c>
      <c r="B114" s="40">
        <v>2009</v>
      </c>
      <c r="C114" s="41">
        <v>11301</v>
      </c>
      <c r="D114" s="40">
        <v>401296</v>
      </c>
      <c r="E114" s="50">
        <v>33.911413222999997</v>
      </c>
      <c r="F114" s="51">
        <v>28.081728314999999</v>
      </c>
      <c r="G114" s="51">
        <v>40.951323717000001</v>
      </c>
      <c r="H114" s="52">
        <v>0.28700165999999999</v>
      </c>
      <c r="I114" s="53">
        <v>28.161257526</v>
      </c>
      <c r="J114" s="51">
        <v>3.9665491610000001</v>
      </c>
      <c r="K114" s="51">
        <v>199.93611404999999</v>
      </c>
      <c r="L114" s="52">
        <v>0.90260352099999996</v>
      </c>
      <c r="M114" s="52">
        <v>0.74743764550000003</v>
      </c>
      <c r="N114" s="52">
        <v>1.0899813799</v>
      </c>
      <c r="O114" s="52" t="s">
        <v>33</v>
      </c>
      <c r="P114" s="52" t="s">
        <v>33</v>
      </c>
      <c r="Q114" s="52" t="s">
        <v>33</v>
      </c>
      <c r="R114" s="40" t="s">
        <v>33</v>
      </c>
      <c r="S114" s="40" t="s">
        <v>33</v>
      </c>
      <c r="AD114" s="26"/>
    </row>
    <row r="115" spans="1:30" x14ac:dyDescent="0.25">
      <c r="A115" s="5" t="s">
        <v>6</v>
      </c>
      <c r="B115" s="40">
        <v>2010</v>
      </c>
      <c r="C115" s="41">
        <v>11059</v>
      </c>
      <c r="D115" s="40">
        <v>411269</v>
      </c>
      <c r="E115" s="50">
        <v>32.500984481000003</v>
      </c>
      <c r="F115" s="51">
        <v>26.922409628</v>
      </c>
      <c r="G115" s="51">
        <v>39.235492172000001</v>
      </c>
      <c r="H115" s="52">
        <v>0.13137876039999999</v>
      </c>
      <c r="I115" s="53">
        <v>26.889943078999998</v>
      </c>
      <c r="J115" s="51">
        <v>3.7874757074000001</v>
      </c>
      <c r="K115" s="51">
        <v>190.91054163999999</v>
      </c>
      <c r="L115" s="52">
        <v>0.86506282820000002</v>
      </c>
      <c r="M115" s="52">
        <v>0.71658062629999997</v>
      </c>
      <c r="N115" s="52">
        <v>1.0443119298000001</v>
      </c>
      <c r="O115" s="52" t="s">
        <v>33</v>
      </c>
      <c r="P115" s="52" t="s">
        <v>33</v>
      </c>
      <c r="Q115" s="52" t="s">
        <v>33</v>
      </c>
      <c r="R115" s="40" t="s">
        <v>33</v>
      </c>
      <c r="S115" s="40" t="s">
        <v>33</v>
      </c>
      <c r="AD115" s="26"/>
    </row>
    <row r="116" spans="1:30" x14ac:dyDescent="0.25">
      <c r="A116" s="5" t="s">
        <v>6</v>
      </c>
      <c r="B116" s="40">
        <v>2011</v>
      </c>
      <c r="C116" s="41">
        <v>11940</v>
      </c>
      <c r="D116" s="40">
        <v>421378</v>
      </c>
      <c r="E116" s="50">
        <v>34.012363706999999</v>
      </c>
      <c r="F116" s="51">
        <v>28.185163083999999</v>
      </c>
      <c r="G116" s="51">
        <v>41.044321138999997</v>
      </c>
      <c r="H116" s="52">
        <v>0.29940479079999999</v>
      </c>
      <c r="I116" s="53">
        <v>28.335603662</v>
      </c>
      <c r="J116" s="51">
        <v>3.9911245588000002</v>
      </c>
      <c r="K116" s="51">
        <v>201.17298346999999</v>
      </c>
      <c r="L116" s="52">
        <v>0.90529047080000002</v>
      </c>
      <c r="M116" s="52">
        <v>0.75019071820000005</v>
      </c>
      <c r="N116" s="52">
        <v>1.0924566468000001</v>
      </c>
      <c r="O116" s="52" t="s">
        <v>33</v>
      </c>
      <c r="P116" s="52" t="s">
        <v>33</v>
      </c>
      <c r="Q116" s="52" t="s">
        <v>33</v>
      </c>
      <c r="R116" s="40" t="s">
        <v>33</v>
      </c>
      <c r="S116" s="40" t="s">
        <v>33</v>
      </c>
      <c r="AD116" s="26"/>
    </row>
    <row r="117" spans="1:30" x14ac:dyDescent="0.25">
      <c r="A117" s="5" t="s">
        <v>6</v>
      </c>
      <c r="B117" s="40">
        <v>2012</v>
      </c>
      <c r="C117" s="41">
        <v>12093</v>
      </c>
      <c r="D117" s="40">
        <v>431379</v>
      </c>
      <c r="E117" s="50">
        <v>33.606636479000002</v>
      </c>
      <c r="F117" s="51">
        <v>27.859639794</v>
      </c>
      <c r="G117" s="51">
        <v>40.539146371000001</v>
      </c>
      <c r="H117" s="52">
        <v>0.24391856570000001</v>
      </c>
      <c r="I117" s="53">
        <v>28.033353501000001</v>
      </c>
      <c r="J117" s="51">
        <v>3.9485561392999999</v>
      </c>
      <c r="K117" s="51">
        <v>199.02690523000001</v>
      </c>
      <c r="L117" s="52">
        <v>0.89449142729999997</v>
      </c>
      <c r="M117" s="52">
        <v>0.7415264238</v>
      </c>
      <c r="N117" s="52">
        <v>1.0790106568</v>
      </c>
      <c r="O117" s="52" t="s">
        <v>33</v>
      </c>
      <c r="P117" s="52" t="s">
        <v>33</v>
      </c>
      <c r="Q117" s="52" t="s">
        <v>33</v>
      </c>
      <c r="R117" s="40" t="s">
        <v>33</v>
      </c>
      <c r="S117" s="40" t="s">
        <v>33</v>
      </c>
      <c r="AD117" s="26"/>
    </row>
    <row r="118" spans="1:30" x14ac:dyDescent="0.25">
      <c r="A118" s="5" t="s">
        <v>6</v>
      </c>
      <c r="B118" s="40">
        <v>2013</v>
      </c>
      <c r="C118" s="41">
        <v>12710</v>
      </c>
      <c r="D118" s="40">
        <v>441712</v>
      </c>
      <c r="E118" s="50">
        <v>33.974542337999999</v>
      </c>
      <c r="F118" s="51">
        <v>28.172885703999999</v>
      </c>
      <c r="G118" s="51">
        <v>40.970937063000001</v>
      </c>
      <c r="H118" s="52">
        <v>0.29229165730000001</v>
      </c>
      <c r="I118" s="53">
        <v>28.774405042000001</v>
      </c>
      <c r="J118" s="51">
        <v>4.0529507332000003</v>
      </c>
      <c r="K118" s="51">
        <v>204.28730573000001</v>
      </c>
      <c r="L118" s="52">
        <v>0.90428379780000001</v>
      </c>
      <c r="M118" s="52">
        <v>0.7498639372</v>
      </c>
      <c r="N118" s="52">
        <v>1.0905034187</v>
      </c>
      <c r="O118" s="52" t="s">
        <v>33</v>
      </c>
      <c r="P118" s="52" t="s">
        <v>33</v>
      </c>
      <c r="Q118" s="52" t="s">
        <v>33</v>
      </c>
      <c r="R118" s="40" t="s">
        <v>33</v>
      </c>
      <c r="S118" s="40" t="s">
        <v>33</v>
      </c>
    </row>
    <row r="119" spans="1:30" x14ac:dyDescent="0.25">
      <c r="A119" s="5" t="s">
        <v>6</v>
      </c>
      <c r="B119" s="40">
        <v>2014</v>
      </c>
      <c r="C119" s="41">
        <v>12269</v>
      </c>
      <c r="D119" s="40">
        <v>450054</v>
      </c>
      <c r="E119" s="50">
        <v>32.566171486000002</v>
      </c>
      <c r="F119" s="51">
        <v>27.006848918999999</v>
      </c>
      <c r="G119" s="51">
        <v>39.269872929000002</v>
      </c>
      <c r="H119" s="52">
        <v>0.13444610970000001</v>
      </c>
      <c r="I119" s="53">
        <v>27.261173104000001</v>
      </c>
      <c r="J119" s="51">
        <v>3.839797388</v>
      </c>
      <c r="K119" s="51">
        <v>193.54447224</v>
      </c>
      <c r="L119" s="52">
        <v>0.86679787880000003</v>
      </c>
      <c r="M119" s="52">
        <v>0.71882810559999999</v>
      </c>
      <c r="N119" s="52">
        <v>1.0452270256</v>
      </c>
      <c r="O119" s="52" t="s">
        <v>33</v>
      </c>
      <c r="P119" s="52" t="s">
        <v>33</v>
      </c>
      <c r="Q119" s="52" t="s">
        <v>33</v>
      </c>
      <c r="R119" s="40" t="s">
        <v>33</v>
      </c>
      <c r="S119" s="40" t="s">
        <v>33</v>
      </c>
    </row>
    <row r="120" spans="1:30" x14ac:dyDescent="0.25">
      <c r="A120" s="5" t="s">
        <v>6</v>
      </c>
      <c r="B120" s="40">
        <v>2015</v>
      </c>
      <c r="C120" s="41">
        <v>12369</v>
      </c>
      <c r="D120" s="40">
        <v>457363</v>
      </c>
      <c r="E120" s="50">
        <v>31.633985294999999</v>
      </c>
      <c r="F120" s="51">
        <v>26.244890401999999</v>
      </c>
      <c r="G120" s="51">
        <v>38.129670588000003</v>
      </c>
      <c r="H120" s="52">
        <v>7.1079661099999997E-2</v>
      </c>
      <c r="I120" s="53">
        <v>27.044164044999999</v>
      </c>
      <c r="J120" s="51">
        <v>3.809233635</v>
      </c>
      <c r="K120" s="51">
        <v>192.00366241</v>
      </c>
      <c r="L120" s="52">
        <v>0.84198633430000003</v>
      </c>
      <c r="M120" s="52">
        <v>0.69854742800000003</v>
      </c>
      <c r="N120" s="52">
        <v>1.0148788168</v>
      </c>
      <c r="O120" s="52" t="s">
        <v>33</v>
      </c>
      <c r="P120" s="52" t="s">
        <v>33</v>
      </c>
      <c r="Q120" s="52" t="s">
        <v>33</v>
      </c>
      <c r="R120" s="40" t="s">
        <v>33</v>
      </c>
      <c r="S120" s="40" t="s">
        <v>33</v>
      </c>
    </row>
    <row r="121" spans="1:30" x14ac:dyDescent="0.25">
      <c r="A121" s="5" t="s">
        <v>6</v>
      </c>
      <c r="B121" s="40">
        <v>2016</v>
      </c>
      <c r="C121" s="41">
        <v>12413</v>
      </c>
      <c r="D121" s="40">
        <v>464062</v>
      </c>
      <c r="E121" s="50">
        <v>30.899269845999999</v>
      </c>
      <c r="F121" s="51">
        <v>25.643508484000002</v>
      </c>
      <c r="G121" s="51">
        <v>37.232224973999998</v>
      </c>
      <c r="H121" s="52">
        <v>3.9870327800000001E-2</v>
      </c>
      <c r="I121" s="53">
        <v>26.748581008999999</v>
      </c>
      <c r="J121" s="51">
        <v>3.7676011323999998</v>
      </c>
      <c r="K121" s="51">
        <v>189.90507775</v>
      </c>
      <c r="L121" s="52">
        <v>0.82243077210000004</v>
      </c>
      <c r="M121" s="52">
        <v>0.68254073920000002</v>
      </c>
      <c r="N121" s="52">
        <v>0.99099194530000001</v>
      </c>
      <c r="O121" s="52" t="s">
        <v>33</v>
      </c>
      <c r="P121" s="52" t="s">
        <v>33</v>
      </c>
      <c r="Q121" s="52" t="s">
        <v>33</v>
      </c>
      <c r="R121" s="40" t="s">
        <v>33</v>
      </c>
      <c r="S121" s="40" t="s">
        <v>33</v>
      </c>
    </row>
    <row r="122" spans="1:30" x14ac:dyDescent="0.25">
      <c r="A122" s="5" t="s">
        <v>6</v>
      </c>
      <c r="B122" s="40">
        <v>2017</v>
      </c>
      <c r="C122" s="41">
        <v>12769</v>
      </c>
      <c r="D122" s="40">
        <v>469753</v>
      </c>
      <c r="E122" s="50">
        <v>31.206562078000001</v>
      </c>
      <c r="F122" s="51">
        <v>25.906250135000001</v>
      </c>
      <c r="G122" s="51">
        <v>37.591295987000002</v>
      </c>
      <c r="H122" s="52">
        <v>5.0679545999999999E-2</v>
      </c>
      <c r="I122" s="53">
        <v>27.18237031</v>
      </c>
      <c r="J122" s="51">
        <v>3.8287098122000001</v>
      </c>
      <c r="K122" s="51">
        <v>192.98439733000001</v>
      </c>
      <c r="L122" s="52">
        <v>0.8306098193</v>
      </c>
      <c r="M122" s="52">
        <v>0.68953400539999998</v>
      </c>
      <c r="N122" s="52">
        <v>1.0005491630000001</v>
      </c>
      <c r="O122" s="52" t="s">
        <v>33</v>
      </c>
      <c r="P122" s="52" t="s">
        <v>33</v>
      </c>
      <c r="Q122" s="52" t="s">
        <v>33</v>
      </c>
      <c r="R122" s="40" t="s">
        <v>33</v>
      </c>
      <c r="S122" s="40" t="s">
        <v>33</v>
      </c>
    </row>
    <row r="123" spans="1:30" x14ac:dyDescent="0.25">
      <c r="A123" s="5" t="s">
        <v>6</v>
      </c>
      <c r="B123" s="40">
        <v>2018</v>
      </c>
      <c r="C123" s="41">
        <v>13007</v>
      </c>
      <c r="D123" s="40">
        <v>476209</v>
      </c>
      <c r="E123" s="50">
        <v>30.220423394000001</v>
      </c>
      <c r="F123" s="51">
        <v>25.097928970000002</v>
      </c>
      <c r="G123" s="51">
        <v>36.388420382</v>
      </c>
      <c r="H123" s="52">
        <v>2.1598143899999998E-2</v>
      </c>
      <c r="I123" s="53">
        <v>27.313637499999999</v>
      </c>
      <c r="J123" s="51">
        <v>3.8472045505999999</v>
      </c>
      <c r="K123" s="51">
        <v>193.91607169</v>
      </c>
      <c r="L123" s="52">
        <v>0.80436224769999998</v>
      </c>
      <c r="M123" s="52">
        <v>0.66801931579999996</v>
      </c>
      <c r="N123" s="52">
        <v>0.96853281059999996</v>
      </c>
      <c r="O123" s="52" t="s">
        <v>33</v>
      </c>
      <c r="P123" s="52" t="s">
        <v>33</v>
      </c>
      <c r="Q123" s="52" t="s">
        <v>33</v>
      </c>
      <c r="R123" s="40" t="s">
        <v>33</v>
      </c>
      <c r="S123" s="40" t="s">
        <v>33</v>
      </c>
    </row>
    <row r="124" spans="1:30" x14ac:dyDescent="0.25">
      <c r="A124" s="5" t="s">
        <v>6</v>
      </c>
      <c r="B124" s="40">
        <v>2019</v>
      </c>
      <c r="C124" s="41">
        <v>14170</v>
      </c>
      <c r="D124" s="40">
        <v>483332</v>
      </c>
      <c r="E124" s="50">
        <v>31.466221105999999</v>
      </c>
      <c r="F124" s="51">
        <v>26.148348102</v>
      </c>
      <c r="G124" s="51">
        <v>37.865606913999997</v>
      </c>
      <c r="H124" s="52">
        <v>6.0493919700000003E-2</v>
      </c>
      <c r="I124" s="53">
        <v>29.317322255000001</v>
      </c>
      <c r="J124" s="51">
        <v>4.1294548566999998</v>
      </c>
      <c r="K124" s="51">
        <v>208.14015748</v>
      </c>
      <c r="L124" s="52">
        <v>0.83752103690000002</v>
      </c>
      <c r="M124" s="52">
        <v>0.69597780870000003</v>
      </c>
      <c r="N124" s="52">
        <v>1.007850363</v>
      </c>
      <c r="O124" s="52" t="s">
        <v>33</v>
      </c>
      <c r="P124" s="52" t="s">
        <v>33</v>
      </c>
      <c r="Q124" s="52" t="s">
        <v>33</v>
      </c>
      <c r="R124" s="40" t="s">
        <v>33</v>
      </c>
      <c r="S124" s="40" t="s">
        <v>33</v>
      </c>
    </row>
    <row r="125" spans="1:30" x14ac:dyDescent="0.25">
      <c r="A125" s="5" t="s">
        <v>6</v>
      </c>
      <c r="B125" s="40">
        <v>2020</v>
      </c>
      <c r="C125" s="41">
        <v>12322</v>
      </c>
      <c r="D125" s="40">
        <v>489394</v>
      </c>
      <c r="E125" s="50">
        <v>26.377913030999999</v>
      </c>
      <c r="F125" s="51">
        <v>21.919548943999999</v>
      </c>
      <c r="G125" s="51">
        <v>31.743093694999999</v>
      </c>
      <c r="H125" s="52">
        <v>1.8096679999999999E-4</v>
      </c>
      <c r="I125" s="53">
        <v>25.178077377000001</v>
      </c>
      <c r="J125" s="51">
        <v>3.5463899001999999</v>
      </c>
      <c r="K125" s="51">
        <v>178.75518435999999</v>
      </c>
      <c r="L125" s="52">
        <v>0.7020880263</v>
      </c>
      <c r="M125" s="52">
        <v>0.58342192719999997</v>
      </c>
      <c r="N125" s="52">
        <v>0.84489041929999997</v>
      </c>
      <c r="O125" s="52" t="s">
        <v>33</v>
      </c>
      <c r="P125" s="52" t="s">
        <v>33</v>
      </c>
      <c r="Q125" s="52" t="s">
        <v>33</v>
      </c>
      <c r="R125" s="40" t="s">
        <v>33</v>
      </c>
      <c r="S125" s="40" t="s">
        <v>33</v>
      </c>
    </row>
    <row r="126" spans="1:30" x14ac:dyDescent="0.25">
      <c r="A126" s="5" t="s">
        <v>6</v>
      </c>
      <c r="B126" s="40">
        <v>2021</v>
      </c>
      <c r="C126" s="41">
        <v>13634</v>
      </c>
      <c r="D126" s="40">
        <v>499069</v>
      </c>
      <c r="E126" s="50">
        <v>28.056230285000002</v>
      </c>
      <c r="F126" s="51">
        <v>23.331406802</v>
      </c>
      <c r="G126" s="51">
        <v>33.737873780000001</v>
      </c>
      <c r="H126" s="52">
        <v>1.9118633999999999E-3</v>
      </c>
      <c r="I126" s="53">
        <v>27.318867732000001</v>
      </c>
      <c r="J126" s="51">
        <v>3.8479545759999998</v>
      </c>
      <c r="K126" s="51">
        <v>193.95253228999999</v>
      </c>
      <c r="L126" s="52">
        <v>0.74675897690000004</v>
      </c>
      <c r="M126" s="52">
        <v>0.62100065820000006</v>
      </c>
      <c r="N126" s="52">
        <v>0.89798450640000005</v>
      </c>
      <c r="O126" s="52" t="s">
        <v>33</v>
      </c>
      <c r="P126" s="52" t="s">
        <v>33</v>
      </c>
      <c r="Q126" s="52" t="s">
        <v>33</v>
      </c>
      <c r="R126" s="40" t="s">
        <v>33</v>
      </c>
      <c r="S126" s="40" t="s">
        <v>33</v>
      </c>
    </row>
    <row r="127" spans="1:30" x14ac:dyDescent="0.25">
      <c r="A127" s="5" t="s">
        <v>6</v>
      </c>
      <c r="B127" s="40">
        <v>2022</v>
      </c>
      <c r="C127" s="41">
        <v>18908</v>
      </c>
      <c r="D127" s="40">
        <v>503265</v>
      </c>
      <c r="E127" s="50">
        <v>37.570663566999997</v>
      </c>
      <c r="F127" s="51">
        <v>5.2920606598999997</v>
      </c>
      <c r="G127" s="51">
        <v>266.73064644999999</v>
      </c>
      <c r="H127" s="52" t="s">
        <v>33</v>
      </c>
      <c r="I127" s="53">
        <v>37.570663566999997</v>
      </c>
      <c r="J127" s="51">
        <v>5.2920606598999997</v>
      </c>
      <c r="K127" s="51">
        <v>266.73064644999999</v>
      </c>
      <c r="L127" s="52" t="s">
        <v>33</v>
      </c>
      <c r="M127" s="52" t="s">
        <v>33</v>
      </c>
      <c r="N127" s="52" t="s">
        <v>33</v>
      </c>
      <c r="O127" s="52" t="s">
        <v>33</v>
      </c>
      <c r="P127" s="52" t="s">
        <v>33</v>
      </c>
      <c r="Q127" s="52" t="s">
        <v>33</v>
      </c>
      <c r="R127" s="40" t="s">
        <v>33</v>
      </c>
      <c r="S127" s="40" t="s">
        <v>33</v>
      </c>
    </row>
    <row r="128" spans="1:30" s="6" customFormat="1" ht="15.6" x14ac:dyDescent="0.3">
      <c r="A128" s="6" t="s">
        <v>7</v>
      </c>
      <c r="B128" s="44">
        <v>2003</v>
      </c>
      <c r="C128" s="45">
        <v>50</v>
      </c>
      <c r="D128" s="44">
        <v>2106</v>
      </c>
      <c r="E128" s="46">
        <v>23.105925589000002</v>
      </c>
      <c r="F128" s="47">
        <v>16.311469076000002</v>
      </c>
      <c r="G128" s="47">
        <v>32.730577169999997</v>
      </c>
      <c r="H128" s="48">
        <v>6.2150692000000002E-3</v>
      </c>
      <c r="I128" s="49">
        <v>23.741690408</v>
      </c>
      <c r="J128" s="47">
        <v>3.2797460566000001</v>
      </c>
      <c r="K128" s="47">
        <v>171.86326432999999</v>
      </c>
      <c r="L128" s="48">
        <v>0.61499913480000001</v>
      </c>
      <c r="M128" s="48">
        <v>0.4341544047</v>
      </c>
      <c r="N128" s="48">
        <v>0.87117378459999995</v>
      </c>
      <c r="O128" s="48">
        <v>0.15770000000000001</v>
      </c>
      <c r="P128" s="48">
        <v>0.11269999999999999</v>
      </c>
      <c r="Q128" s="48">
        <v>0.22070000000000001</v>
      </c>
      <c r="R128" s="44" t="s">
        <v>61</v>
      </c>
      <c r="S128" s="44" t="s">
        <v>33</v>
      </c>
      <c r="AD128" s="25"/>
    </row>
    <row r="129" spans="1:30" x14ac:dyDescent="0.25">
      <c r="A129" s="5" t="s">
        <v>7</v>
      </c>
      <c r="B129" s="40">
        <v>2004</v>
      </c>
      <c r="C129" s="41">
        <v>48</v>
      </c>
      <c r="D129" s="40">
        <v>2051</v>
      </c>
      <c r="E129" s="50">
        <v>23.304617382</v>
      </c>
      <c r="F129" s="51">
        <v>16.390018209000001</v>
      </c>
      <c r="G129" s="51">
        <v>33.136338496999997</v>
      </c>
      <c r="H129" s="52">
        <v>7.8299135000000006E-3</v>
      </c>
      <c r="I129" s="53">
        <v>23.403217942000001</v>
      </c>
      <c r="J129" s="51">
        <v>3.2303758645</v>
      </c>
      <c r="K129" s="51">
        <v>169.55011833</v>
      </c>
      <c r="L129" s="52">
        <v>0.62028761720000003</v>
      </c>
      <c r="M129" s="52">
        <v>0.43624510859999999</v>
      </c>
      <c r="N129" s="52">
        <v>0.88197373560000003</v>
      </c>
      <c r="O129" s="52" t="s">
        <v>33</v>
      </c>
      <c r="P129" s="52" t="s">
        <v>33</v>
      </c>
      <c r="Q129" s="52" t="s">
        <v>33</v>
      </c>
      <c r="R129" s="40" t="s">
        <v>33</v>
      </c>
      <c r="S129" s="40" t="s">
        <v>33</v>
      </c>
      <c r="AD129" s="26"/>
    </row>
    <row r="130" spans="1:30" x14ac:dyDescent="0.25">
      <c r="A130" s="5" t="s">
        <v>7</v>
      </c>
      <c r="B130" s="40">
        <v>2005</v>
      </c>
      <c r="C130" s="41">
        <v>45</v>
      </c>
      <c r="D130" s="40">
        <v>2014</v>
      </c>
      <c r="E130" s="50">
        <v>22.943795009999999</v>
      </c>
      <c r="F130" s="51">
        <v>16.048906034000002</v>
      </c>
      <c r="G130" s="51">
        <v>32.800848127000002</v>
      </c>
      <c r="H130" s="52">
        <v>6.8407053000000004E-3</v>
      </c>
      <c r="I130" s="53">
        <v>22.343594836000001</v>
      </c>
      <c r="J130" s="51">
        <v>3.0799642595000001</v>
      </c>
      <c r="K130" s="51">
        <v>162.09156605000001</v>
      </c>
      <c r="L130" s="52">
        <v>0.61068378440000004</v>
      </c>
      <c r="M130" s="52">
        <v>0.42716589249999998</v>
      </c>
      <c r="N130" s="52">
        <v>0.87304415229999999</v>
      </c>
      <c r="O130" s="52" t="s">
        <v>33</v>
      </c>
      <c r="P130" s="52" t="s">
        <v>33</v>
      </c>
      <c r="Q130" s="52" t="s">
        <v>33</v>
      </c>
      <c r="R130" s="40" t="s">
        <v>33</v>
      </c>
      <c r="S130" s="40" t="s">
        <v>33</v>
      </c>
      <c r="AD130" s="26"/>
    </row>
    <row r="131" spans="1:30" x14ac:dyDescent="0.25">
      <c r="A131" s="5" t="s">
        <v>7</v>
      </c>
      <c r="B131" s="40">
        <v>2006</v>
      </c>
      <c r="C131" s="41">
        <v>47</v>
      </c>
      <c r="D131" s="40">
        <v>1963</v>
      </c>
      <c r="E131" s="50">
        <v>25.878470762999999</v>
      </c>
      <c r="F131" s="51">
        <v>18.199585368000001</v>
      </c>
      <c r="G131" s="51">
        <v>36.797280569000002</v>
      </c>
      <c r="H131" s="52">
        <v>3.7914900100000003E-2</v>
      </c>
      <c r="I131" s="53">
        <v>23.942944473000001</v>
      </c>
      <c r="J131" s="51">
        <v>3.3034545842999998</v>
      </c>
      <c r="K131" s="51">
        <v>173.53487852999999</v>
      </c>
      <c r="L131" s="52">
        <v>0.68879461539999998</v>
      </c>
      <c r="M131" s="52">
        <v>0.48440947379999999</v>
      </c>
      <c r="N131" s="52">
        <v>0.97941524250000001</v>
      </c>
      <c r="O131" s="52" t="s">
        <v>33</v>
      </c>
      <c r="P131" s="52" t="s">
        <v>33</v>
      </c>
      <c r="Q131" s="52" t="s">
        <v>33</v>
      </c>
      <c r="R131" s="40" t="s">
        <v>33</v>
      </c>
      <c r="S131" s="40" t="s">
        <v>33</v>
      </c>
      <c r="AD131" s="26"/>
    </row>
    <row r="132" spans="1:30" x14ac:dyDescent="0.25">
      <c r="A132" s="5" t="s">
        <v>7</v>
      </c>
      <c r="B132" s="40">
        <v>2007</v>
      </c>
      <c r="C132" s="41">
        <v>30</v>
      </c>
      <c r="D132" s="40">
        <v>1950</v>
      </c>
      <c r="E132" s="50">
        <v>16.502222459999999</v>
      </c>
      <c r="F132" s="51">
        <v>10.921132168</v>
      </c>
      <c r="G132" s="51">
        <v>24.935450091</v>
      </c>
      <c r="H132" s="52">
        <v>9.3705700000000006E-5</v>
      </c>
      <c r="I132" s="53">
        <v>15.384615385</v>
      </c>
      <c r="J132" s="51">
        <v>2.0980445216999999</v>
      </c>
      <c r="K132" s="51">
        <v>112.8128541</v>
      </c>
      <c r="L132" s="52">
        <v>0.43923159439999998</v>
      </c>
      <c r="M132" s="52">
        <v>0.29068244030000001</v>
      </c>
      <c r="N132" s="52">
        <v>0.66369469479999998</v>
      </c>
      <c r="O132" s="52" t="s">
        <v>33</v>
      </c>
      <c r="P132" s="52" t="s">
        <v>33</v>
      </c>
      <c r="Q132" s="52" t="s">
        <v>33</v>
      </c>
      <c r="R132" s="40" t="s">
        <v>33</v>
      </c>
      <c r="S132" s="40" t="s">
        <v>33</v>
      </c>
      <c r="AD132" s="26"/>
    </row>
    <row r="133" spans="1:30" x14ac:dyDescent="0.25">
      <c r="A133" s="5" t="s">
        <v>7</v>
      </c>
      <c r="B133" s="40">
        <v>2008</v>
      </c>
      <c r="C133" s="41">
        <v>39</v>
      </c>
      <c r="D133" s="40">
        <v>1915</v>
      </c>
      <c r="E133" s="50">
        <v>22.011143956000002</v>
      </c>
      <c r="F133" s="51">
        <v>15.133639907999999</v>
      </c>
      <c r="G133" s="51">
        <v>32.014139438999997</v>
      </c>
      <c r="H133" s="52">
        <v>5.1534242000000003E-3</v>
      </c>
      <c r="I133" s="53">
        <v>20.365535248</v>
      </c>
      <c r="J133" s="51">
        <v>2.7980180808999999</v>
      </c>
      <c r="K133" s="51">
        <v>148.23171758000001</v>
      </c>
      <c r="L133" s="52">
        <v>0.58585986690000003</v>
      </c>
      <c r="M133" s="52">
        <v>0.4028047011</v>
      </c>
      <c r="N133" s="52">
        <v>0.8521047115</v>
      </c>
      <c r="O133" s="52" t="s">
        <v>33</v>
      </c>
      <c r="P133" s="52" t="s">
        <v>33</v>
      </c>
      <c r="Q133" s="52" t="s">
        <v>33</v>
      </c>
      <c r="R133" s="40" t="s">
        <v>33</v>
      </c>
      <c r="S133" s="40" t="s">
        <v>33</v>
      </c>
      <c r="AD133" s="26"/>
    </row>
    <row r="134" spans="1:30" x14ac:dyDescent="0.25">
      <c r="A134" s="5" t="s">
        <v>7</v>
      </c>
      <c r="B134" s="40">
        <v>2009</v>
      </c>
      <c r="C134" s="41">
        <v>38</v>
      </c>
      <c r="D134" s="40">
        <v>1942</v>
      </c>
      <c r="E134" s="50">
        <v>21.812254976999998</v>
      </c>
      <c r="F134" s="51">
        <v>14.951256733999999</v>
      </c>
      <c r="G134" s="51">
        <v>31.821704064999999</v>
      </c>
      <c r="H134" s="52">
        <v>4.7752736000000002E-3</v>
      </c>
      <c r="I134" s="53">
        <v>19.567456231000001</v>
      </c>
      <c r="J134" s="51">
        <v>2.686615636</v>
      </c>
      <c r="K134" s="51">
        <v>142.51586204</v>
      </c>
      <c r="L134" s="52">
        <v>0.58056613609999996</v>
      </c>
      <c r="M134" s="52">
        <v>0.39795029720000002</v>
      </c>
      <c r="N134" s="52">
        <v>0.84698275310000004</v>
      </c>
      <c r="O134" s="52" t="s">
        <v>33</v>
      </c>
      <c r="P134" s="52" t="s">
        <v>33</v>
      </c>
      <c r="Q134" s="52" t="s">
        <v>33</v>
      </c>
      <c r="R134" s="40" t="s">
        <v>33</v>
      </c>
      <c r="S134" s="40" t="s">
        <v>33</v>
      </c>
      <c r="AD134" s="26"/>
    </row>
    <row r="135" spans="1:30" x14ac:dyDescent="0.25">
      <c r="A135" s="5" t="s">
        <v>7</v>
      </c>
      <c r="B135" s="40">
        <v>2010</v>
      </c>
      <c r="C135" s="41">
        <v>39</v>
      </c>
      <c r="D135" s="40">
        <v>1938</v>
      </c>
      <c r="E135" s="50">
        <v>22.408467235</v>
      </c>
      <c r="F135" s="51">
        <v>15.410943106</v>
      </c>
      <c r="G135" s="51">
        <v>32.583301380999998</v>
      </c>
      <c r="H135" s="52">
        <v>6.817671E-3</v>
      </c>
      <c r="I135" s="53">
        <v>20.123839009000001</v>
      </c>
      <c r="J135" s="51">
        <v>2.7648114679</v>
      </c>
      <c r="K135" s="51">
        <v>146.47251763</v>
      </c>
      <c r="L135" s="52">
        <v>0.59643522650000003</v>
      </c>
      <c r="M135" s="52">
        <v>0.41018554489999998</v>
      </c>
      <c r="N135" s="52">
        <v>0.86725381690000003</v>
      </c>
      <c r="O135" s="52" t="s">
        <v>33</v>
      </c>
      <c r="P135" s="52" t="s">
        <v>33</v>
      </c>
      <c r="Q135" s="52" t="s">
        <v>33</v>
      </c>
      <c r="R135" s="40" t="s">
        <v>33</v>
      </c>
      <c r="S135" s="40" t="s">
        <v>33</v>
      </c>
      <c r="AD135" s="26"/>
    </row>
    <row r="136" spans="1:30" x14ac:dyDescent="0.25">
      <c r="A136" s="5" t="s">
        <v>7</v>
      </c>
      <c r="B136" s="40">
        <v>2011</v>
      </c>
      <c r="C136" s="41">
        <v>33</v>
      </c>
      <c r="D136" s="40">
        <v>2006</v>
      </c>
      <c r="E136" s="50">
        <v>18.623978986000001</v>
      </c>
      <c r="F136" s="51">
        <v>12.52016259</v>
      </c>
      <c r="G136" s="51">
        <v>27.703521482999999</v>
      </c>
      <c r="H136" s="52">
        <v>5.3288789999999999E-4</v>
      </c>
      <c r="I136" s="53">
        <v>16.450648055999999</v>
      </c>
      <c r="J136" s="51">
        <v>2.2499907178999998</v>
      </c>
      <c r="K136" s="51">
        <v>120.27775017</v>
      </c>
      <c r="L136" s="52">
        <v>0.49570535139999999</v>
      </c>
      <c r="M136" s="52">
        <v>0.33324305189999998</v>
      </c>
      <c r="N136" s="52">
        <v>0.73737109889999997</v>
      </c>
      <c r="O136" s="52" t="s">
        <v>33</v>
      </c>
      <c r="P136" s="52" t="s">
        <v>33</v>
      </c>
      <c r="Q136" s="52" t="s">
        <v>33</v>
      </c>
      <c r="R136" s="40" t="s">
        <v>33</v>
      </c>
      <c r="S136" s="40" t="s">
        <v>33</v>
      </c>
      <c r="AD136" s="26"/>
    </row>
    <row r="137" spans="1:30" x14ac:dyDescent="0.25">
      <c r="A137" s="5" t="s">
        <v>7</v>
      </c>
      <c r="B137" s="40">
        <v>2012</v>
      </c>
      <c r="C137" s="41">
        <v>31</v>
      </c>
      <c r="D137" s="40">
        <v>2017</v>
      </c>
      <c r="E137" s="50">
        <v>17.779984134999999</v>
      </c>
      <c r="F137" s="51">
        <v>11.852723136</v>
      </c>
      <c r="G137" s="51">
        <v>26.671325415999998</v>
      </c>
      <c r="H137" s="52">
        <v>2.991828E-4</v>
      </c>
      <c r="I137" s="53">
        <v>15.369360435999999</v>
      </c>
      <c r="J137" s="51">
        <v>2.0981385479000001</v>
      </c>
      <c r="K137" s="51">
        <v>112.58419538</v>
      </c>
      <c r="L137" s="52">
        <v>0.4732411527</v>
      </c>
      <c r="M137" s="52">
        <v>0.31547814200000002</v>
      </c>
      <c r="N137" s="52">
        <v>0.70989764040000003</v>
      </c>
      <c r="O137" s="52" t="s">
        <v>33</v>
      </c>
      <c r="P137" s="52" t="s">
        <v>33</v>
      </c>
      <c r="Q137" s="52" t="s">
        <v>33</v>
      </c>
      <c r="R137" s="40" t="s">
        <v>33</v>
      </c>
      <c r="S137" s="40" t="s">
        <v>33</v>
      </c>
      <c r="AD137" s="26"/>
    </row>
    <row r="138" spans="1:30" x14ac:dyDescent="0.25">
      <c r="A138" s="5" t="s">
        <v>7</v>
      </c>
      <c r="B138" s="40">
        <v>2013</v>
      </c>
      <c r="C138" s="41">
        <v>49</v>
      </c>
      <c r="D138" s="40">
        <v>2049</v>
      </c>
      <c r="E138" s="50">
        <v>26.839981245000001</v>
      </c>
      <c r="F138" s="51">
        <v>19.021881253</v>
      </c>
      <c r="G138" s="51">
        <v>37.871364227999997</v>
      </c>
      <c r="H138" s="52">
        <v>5.5545533299999998E-2</v>
      </c>
      <c r="I138" s="53">
        <v>23.914104440999999</v>
      </c>
      <c r="J138" s="51">
        <v>3.3022558393999999</v>
      </c>
      <c r="K138" s="51">
        <v>173.17991670999999</v>
      </c>
      <c r="L138" s="52">
        <v>0.71438667030000003</v>
      </c>
      <c r="M138" s="52">
        <v>0.50629612170000005</v>
      </c>
      <c r="N138" s="52">
        <v>1.0080036026000001</v>
      </c>
      <c r="O138" s="52" t="s">
        <v>33</v>
      </c>
      <c r="P138" s="52" t="s">
        <v>33</v>
      </c>
      <c r="Q138" s="52" t="s">
        <v>33</v>
      </c>
      <c r="R138" s="40" t="s">
        <v>33</v>
      </c>
      <c r="S138" s="40" t="s">
        <v>33</v>
      </c>
      <c r="AD138" s="26"/>
    </row>
    <row r="139" spans="1:30" x14ac:dyDescent="0.25">
      <c r="A139" s="5" t="s">
        <v>7</v>
      </c>
      <c r="B139" s="40">
        <v>2014</v>
      </c>
      <c r="C139" s="41">
        <v>40</v>
      </c>
      <c r="D139" s="40">
        <v>2090</v>
      </c>
      <c r="E139" s="50">
        <v>21.802336831000002</v>
      </c>
      <c r="F139" s="51">
        <v>15.061254428</v>
      </c>
      <c r="G139" s="51">
        <v>31.560577743</v>
      </c>
      <c r="H139" s="52">
        <v>3.9313980999999996E-3</v>
      </c>
      <c r="I139" s="53">
        <v>19.138755980999999</v>
      </c>
      <c r="J139" s="51">
        <v>2.6311028459000001</v>
      </c>
      <c r="K139" s="51">
        <v>139.21613937000001</v>
      </c>
      <c r="L139" s="52">
        <v>0.58030214960000004</v>
      </c>
      <c r="M139" s="52">
        <v>0.40087805209999999</v>
      </c>
      <c r="N139" s="52">
        <v>0.84003248139999998</v>
      </c>
      <c r="O139" s="52" t="s">
        <v>33</v>
      </c>
      <c r="P139" s="52" t="s">
        <v>33</v>
      </c>
      <c r="Q139" s="52" t="s">
        <v>33</v>
      </c>
      <c r="R139" s="40" t="s">
        <v>33</v>
      </c>
      <c r="S139" s="40" t="s">
        <v>33</v>
      </c>
      <c r="AD139" s="26"/>
    </row>
    <row r="140" spans="1:30" x14ac:dyDescent="0.25">
      <c r="A140" s="5" t="s">
        <v>7</v>
      </c>
      <c r="B140" s="40">
        <v>2015</v>
      </c>
      <c r="C140" s="41">
        <v>16</v>
      </c>
      <c r="D140" s="40">
        <v>2185</v>
      </c>
      <c r="E140" s="50">
        <v>8.4422657295000008</v>
      </c>
      <c r="F140" s="51">
        <v>4.9699330995000004</v>
      </c>
      <c r="G140" s="51">
        <v>14.340605642</v>
      </c>
      <c r="H140" s="52">
        <v>3.3382389999999999E-8</v>
      </c>
      <c r="I140" s="53">
        <v>7.3226544622</v>
      </c>
      <c r="J140" s="51">
        <v>0.97111368330000003</v>
      </c>
      <c r="K140" s="51">
        <v>55.216262829000001</v>
      </c>
      <c r="L140" s="52">
        <v>0.22470366310000001</v>
      </c>
      <c r="M140" s="52">
        <v>0.1322822816</v>
      </c>
      <c r="N140" s="52">
        <v>0.38169689540000001</v>
      </c>
      <c r="O140" s="52" t="s">
        <v>33</v>
      </c>
      <c r="P140" s="52" t="s">
        <v>33</v>
      </c>
      <c r="Q140" s="52" t="s">
        <v>33</v>
      </c>
      <c r="R140" s="40" t="s">
        <v>33</v>
      </c>
      <c r="S140" s="40" t="s">
        <v>33</v>
      </c>
      <c r="AD140" s="26"/>
    </row>
    <row r="141" spans="1:30" x14ac:dyDescent="0.25">
      <c r="A141" s="5" t="s">
        <v>7</v>
      </c>
      <c r="B141" s="40">
        <v>2016</v>
      </c>
      <c r="C141" s="41">
        <v>6</v>
      </c>
      <c r="D141" s="40">
        <v>2191</v>
      </c>
      <c r="E141" s="50">
        <v>3.1360495859999999</v>
      </c>
      <c r="F141" s="51">
        <v>1.3740473280000001</v>
      </c>
      <c r="G141" s="51">
        <v>7.1575460357000003</v>
      </c>
      <c r="H141" s="52">
        <v>3.6779763999999998E-9</v>
      </c>
      <c r="I141" s="53">
        <v>2.7384755819</v>
      </c>
      <c r="J141" s="51">
        <v>0.3296902665</v>
      </c>
      <c r="K141" s="51">
        <v>22.746344905000001</v>
      </c>
      <c r="L141" s="52">
        <v>8.3470699999999995E-2</v>
      </c>
      <c r="M141" s="52">
        <v>3.6572346499999998E-2</v>
      </c>
      <c r="N141" s="52">
        <v>0.1905089066</v>
      </c>
      <c r="O141" s="52" t="s">
        <v>33</v>
      </c>
      <c r="P141" s="52" t="s">
        <v>33</v>
      </c>
      <c r="Q141" s="52" t="s">
        <v>33</v>
      </c>
      <c r="R141" s="40" t="s">
        <v>33</v>
      </c>
      <c r="S141" s="40" t="s">
        <v>33</v>
      </c>
      <c r="AD141" s="26"/>
    </row>
    <row r="142" spans="1:30" x14ac:dyDescent="0.25">
      <c r="A142" s="5" t="s">
        <v>7</v>
      </c>
      <c r="B142" s="40">
        <v>2017</v>
      </c>
      <c r="C142" s="41">
        <v>7</v>
      </c>
      <c r="D142" s="40">
        <v>2175</v>
      </c>
      <c r="E142" s="50">
        <v>3.7360447850999998</v>
      </c>
      <c r="F142" s="51">
        <v>1.7334664961999999</v>
      </c>
      <c r="G142" s="51">
        <v>8.0520913828000005</v>
      </c>
      <c r="H142" s="52">
        <v>3.8309019999999999E-9</v>
      </c>
      <c r="I142" s="53">
        <v>3.2183908045999998</v>
      </c>
      <c r="J142" s="51">
        <v>0.39597343629999998</v>
      </c>
      <c r="K142" s="51">
        <v>26.158419783999999</v>
      </c>
      <c r="L142" s="52">
        <v>9.9440479100000007E-2</v>
      </c>
      <c r="M142" s="52">
        <v>4.6138830999999998E-2</v>
      </c>
      <c r="N142" s="52">
        <v>0.21431858309999999</v>
      </c>
      <c r="O142" s="52" t="s">
        <v>33</v>
      </c>
      <c r="P142" s="52" t="s">
        <v>33</v>
      </c>
      <c r="Q142" s="52" t="s">
        <v>33</v>
      </c>
      <c r="R142" s="40" t="s">
        <v>33</v>
      </c>
      <c r="S142" s="40" t="s">
        <v>33</v>
      </c>
      <c r="AD142" s="26"/>
    </row>
    <row r="143" spans="1:30" x14ac:dyDescent="0.25">
      <c r="A143" s="5" t="s">
        <v>7</v>
      </c>
      <c r="B143" s="40">
        <v>2018</v>
      </c>
      <c r="C143" s="41">
        <v>15</v>
      </c>
      <c r="D143" s="40">
        <v>2179</v>
      </c>
      <c r="E143" s="50">
        <v>7.9482626112999997</v>
      </c>
      <c r="F143" s="51">
        <v>4.6082051252999996</v>
      </c>
      <c r="G143" s="51">
        <v>13.709215806</v>
      </c>
      <c r="H143" s="52">
        <v>2.3397988999999999E-8</v>
      </c>
      <c r="I143" s="53">
        <v>6.8838916933999998</v>
      </c>
      <c r="J143" s="51">
        <v>0.90932023429999997</v>
      </c>
      <c r="K143" s="51">
        <v>52.113615269</v>
      </c>
      <c r="L143" s="52">
        <v>0.21155502339999999</v>
      </c>
      <c r="M143" s="52">
        <v>0.1226543448</v>
      </c>
      <c r="N143" s="52">
        <v>0.36489150050000002</v>
      </c>
      <c r="O143" s="52" t="s">
        <v>33</v>
      </c>
      <c r="P143" s="52" t="s">
        <v>33</v>
      </c>
      <c r="Q143" s="52" t="s">
        <v>33</v>
      </c>
      <c r="R143" s="40" t="s">
        <v>33</v>
      </c>
      <c r="S143" s="40" t="s">
        <v>33</v>
      </c>
      <c r="AD143" s="26"/>
    </row>
    <row r="144" spans="1:30" x14ac:dyDescent="0.25">
      <c r="A144" s="5" t="s">
        <v>7</v>
      </c>
      <c r="B144" s="40">
        <v>2019</v>
      </c>
      <c r="C144" s="41" t="s">
        <v>33</v>
      </c>
      <c r="D144" s="40" t="s">
        <v>33</v>
      </c>
      <c r="E144" s="50" t="s">
        <v>33</v>
      </c>
      <c r="F144" s="51" t="s">
        <v>33</v>
      </c>
      <c r="G144" s="51" t="s">
        <v>33</v>
      </c>
      <c r="H144" s="52" t="s">
        <v>33</v>
      </c>
      <c r="I144" s="53" t="s">
        <v>33</v>
      </c>
      <c r="J144" s="51" t="s">
        <v>33</v>
      </c>
      <c r="K144" s="51" t="s">
        <v>33</v>
      </c>
      <c r="L144" s="52" t="s">
        <v>33</v>
      </c>
      <c r="M144" s="52" t="s">
        <v>33</v>
      </c>
      <c r="N144" s="52" t="s">
        <v>33</v>
      </c>
      <c r="O144" s="52" t="s">
        <v>33</v>
      </c>
      <c r="P144" s="52" t="s">
        <v>33</v>
      </c>
      <c r="Q144" s="52" t="s">
        <v>33</v>
      </c>
      <c r="R144" s="40" t="s">
        <v>33</v>
      </c>
      <c r="S144" s="40" t="s">
        <v>62</v>
      </c>
      <c r="AD144" s="26"/>
    </row>
    <row r="145" spans="1:30" x14ac:dyDescent="0.25">
      <c r="A145" s="5" t="s">
        <v>7</v>
      </c>
      <c r="B145" s="40">
        <v>2020</v>
      </c>
      <c r="C145" s="41" t="s">
        <v>33</v>
      </c>
      <c r="D145" s="40" t="s">
        <v>33</v>
      </c>
      <c r="E145" s="50" t="s">
        <v>33</v>
      </c>
      <c r="F145" s="51" t="s">
        <v>33</v>
      </c>
      <c r="G145" s="51" t="s">
        <v>33</v>
      </c>
      <c r="H145" s="52" t="s">
        <v>33</v>
      </c>
      <c r="I145" s="53" t="s">
        <v>33</v>
      </c>
      <c r="J145" s="51" t="s">
        <v>33</v>
      </c>
      <c r="K145" s="51" t="s">
        <v>33</v>
      </c>
      <c r="L145" s="52" t="s">
        <v>33</v>
      </c>
      <c r="M145" s="52" t="s">
        <v>33</v>
      </c>
      <c r="N145" s="52" t="s">
        <v>33</v>
      </c>
      <c r="O145" s="52" t="s">
        <v>33</v>
      </c>
      <c r="P145" s="52" t="s">
        <v>33</v>
      </c>
      <c r="Q145" s="52" t="s">
        <v>33</v>
      </c>
      <c r="R145" s="40" t="s">
        <v>33</v>
      </c>
      <c r="S145" s="40" t="s">
        <v>62</v>
      </c>
      <c r="AD145" s="26"/>
    </row>
    <row r="146" spans="1:30" x14ac:dyDescent="0.25">
      <c r="A146" s="5" t="s">
        <v>7</v>
      </c>
      <c r="B146" s="40">
        <v>2021</v>
      </c>
      <c r="C146" s="41" t="s">
        <v>33</v>
      </c>
      <c r="D146" s="40" t="s">
        <v>33</v>
      </c>
      <c r="E146" s="50" t="s">
        <v>33</v>
      </c>
      <c r="F146" s="51" t="s">
        <v>33</v>
      </c>
      <c r="G146" s="51" t="s">
        <v>33</v>
      </c>
      <c r="H146" s="52" t="s">
        <v>33</v>
      </c>
      <c r="I146" s="53" t="s">
        <v>33</v>
      </c>
      <c r="J146" s="51" t="s">
        <v>33</v>
      </c>
      <c r="K146" s="51" t="s">
        <v>33</v>
      </c>
      <c r="L146" s="52" t="s">
        <v>33</v>
      </c>
      <c r="M146" s="52" t="s">
        <v>33</v>
      </c>
      <c r="N146" s="52" t="s">
        <v>33</v>
      </c>
      <c r="O146" s="52" t="s">
        <v>33</v>
      </c>
      <c r="P146" s="52" t="s">
        <v>33</v>
      </c>
      <c r="Q146" s="52" t="s">
        <v>33</v>
      </c>
      <c r="R146" s="40" t="s">
        <v>33</v>
      </c>
      <c r="S146" s="40" t="s">
        <v>62</v>
      </c>
      <c r="AD146" s="26"/>
    </row>
    <row r="147" spans="1:30" x14ac:dyDescent="0.25">
      <c r="A147" s="5" t="s">
        <v>7</v>
      </c>
      <c r="B147" s="40">
        <v>2022</v>
      </c>
      <c r="C147" s="41">
        <v>6</v>
      </c>
      <c r="D147" s="40">
        <v>2281</v>
      </c>
      <c r="E147" s="50">
        <v>3.1058666023999999</v>
      </c>
      <c r="F147" s="51">
        <v>1.3593807995</v>
      </c>
      <c r="G147" s="51">
        <v>7.0961774328000002</v>
      </c>
      <c r="H147" s="52">
        <v>3.3504791999999999E-9</v>
      </c>
      <c r="I147" s="53">
        <v>2.6304252521000002</v>
      </c>
      <c r="J147" s="51">
        <v>0.3166818824</v>
      </c>
      <c r="K147" s="51">
        <v>21.848856504</v>
      </c>
      <c r="L147" s="52">
        <v>8.2667334199999998E-2</v>
      </c>
      <c r="M147" s="52">
        <v>3.6181974700000001E-2</v>
      </c>
      <c r="N147" s="52">
        <v>0.18887548849999999</v>
      </c>
      <c r="O147" s="52" t="s">
        <v>33</v>
      </c>
      <c r="P147" s="52" t="s">
        <v>33</v>
      </c>
      <c r="Q147" s="52" t="s">
        <v>33</v>
      </c>
      <c r="R147" s="40" t="s">
        <v>33</v>
      </c>
      <c r="S147" s="40" t="s">
        <v>33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RHA-Chapter8-Cataract-Surgery-Trend20yrs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2025-12-04T20:19:33Z</dcterms:modified>
</cp:coreProperties>
</file>